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99 4-Year Institutions" sheetId="1" r:id="rId1"/>
    <sheet name="Public 4-Year" sheetId="2" r:id="rId2"/>
    <sheet name="Private 4-Year Non-Profit" sheetId="3" r:id="rId3"/>
    <sheet name="Private 4-Year For-Profit" sheetId="4" r:id="rId4"/>
  </sheets>
  <definedNames/>
  <calcPr fullCalcOnLoad="1"/>
</workbook>
</file>

<file path=xl/sharedStrings.xml><?xml version="1.0" encoding="utf-8"?>
<sst xmlns="http://schemas.openxmlformats.org/spreadsheetml/2006/main" count="268" uniqueCount="70">
  <si>
    <t>Graduation Rate</t>
  </si>
  <si>
    <t>Beginning Cohort Fall 1993</t>
  </si>
  <si>
    <t>Graduated by Summer 1999</t>
  </si>
  <si>
    <t>Percent of Institutions Responding to GRS</t>
  </si>
  <si>
    <t>Number of Institutions</t>
  </si>
  <si>
    <t>Number Responding</t>
  </si>
  <si>
    <t>FT Undergraduate Enrollment of Institutions Responding to GRS, Fall 1999</t>
  </si>
  <si>
    <t>PT Undergraduate Enrollment of Institutions Responding to GRS, Fall 1999</t>
  </si>
  <si>
    <t>Total Undergraduate Enrollment of Institutions Responding to GRS, Fall 1999</t>
  </si>
  <si>
    <t>Percent of Undergraduate Enrollment Covered, Fall 1999</t>
  </si>
  <si>
    <t>FT Undergraduates For all Title IV 4-Year Institutions, Fall 1999</t>
  </si>
  <si>
    <t>PT Undergraduates For all Title IV 4-Year Institutions, Fall 1999</t>
  </si>
  <si>
    <t>Total Undergraduates For all Title IV 4-Year Institutions, Fall 1999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</si>
  <si>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</si>
  <si>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</si>
  <si>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</si>
  <si>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</si>
  <si>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</si>
  <si>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</si>
  <si>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</si>
  <si>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</si>
  <si>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</si>
  <si>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</si>
  <si>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</si>
  <si>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</si>
  <si>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</si>
  <si>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</si>
  <si>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</si>
  <si>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</si>
  <si>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</si>
  <si>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</si>
  <si>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</si>
  <si>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</si>
  <si>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</si>
  <si>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</si>
  <si>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</si>
  <si>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</si>
  <si>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</si>
  <si>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</si>
  <si>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</si>
  <si>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</si>
  <si>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</si>
  <si>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</si>
  <si>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</si>
  <si>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</si>
  <si>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</si>
  <si>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</si>
  <si>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</si>
  <si>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</si>
  <si>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</si>
  <si>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</si>
  <si>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</si>
  <si>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</si>
  <si>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</si>
  <si>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</si>
  <si>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</si>
  <si>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</si>
  <si>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</si>
  <si>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</si>
  <si>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</si>
  <si>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</si>
  <si>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</si>
  <si>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</si>
  <si>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</si>
  <si>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r>
      <t>NCPPHE</t>
    </r>
    <r>
      <rPr>
        <sz val="10"/>
        <rFont val="Arial"/>
        <family val="0"/>
      </rPr>
      <t xml:space="preserve"> - Graduation Rates for 4-Year Title IV/Degree Granting Institutions, 1999</t>
    </r>
  </si>
  <si>
    <r>
      <t>NCPPHE</t>
    </r>
    <r>
      <rPr>
        <sz val="10"/>
        <rFont val="Arial"/>
        <family val="0"/>
      </rPr>
      <t xml:space="preserve"> - Graduation Rates for Public 4-Year Title IV/Degree Granting Institutions, 1999</t>
    </r>
  </si>
  <si>
    <r>
      <t>NCPPHE</t>
    </r>
    <r>
      <rPr>
        <sz val="10"/>
        <rFont val="Arial"/>
        <family val="0"/>
      </rPr>
      <t xml:space="preserve"> - Graduation Rates for Private 4-Year Non-Profit Title IV/Degree Granting Institutions, 1999</t>
    </r>
  </si>
  <si>
    <t>Nation</t>
  </si>
  <si>
    <r>
      <t>NCPPHE</t>
    </r>
    <r>
      <rPr>
        <sz val="10"/>
        <rFont val="Arial"/>
        <family val="0"/>
      </rPr>
      <t xml:space="preserve"> - Graduation Rates for Private 4-Year For-Profit Title IV/Degree Granting Institutions, 1999</t>
    </r>
  </si>
  <si>
    <t>Source:  IPEDS 1999 Graduation Rate Survey and Fall 1999 Enrollment Survey  10-22-02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</si>
</sst>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4.421875" style="0" customWidth="1"/>
    <col min="3" max="3" width="23.28125" style="0" customWidth="1"/>
    <col min="4" max="4" width="24.28125" style="0" customWidth="1"/>
    <col min="5" max="5" width="19.00390625" style="0" customWidth="1"/>
    <col min="6" max="6" width="17.7109375" style="0" customWidth="1"/>
    <col min="7" max="7" width="36.00390625" style="0" customWidth="1"/>
    <col min="8" max="8" width="53.00390625" style="0" customWidth="1"/>
    <col min="9" max="9" width="53.140625" style="0" customWidth="1"/>
    <col min="10" max="10" width="54.8515625" style="0" customWidth="1"/>
    <col min="11" max="11" width="62.421875" style="0" customWidth="1"/>
    <col min="12" max="12" width="62.57421875" style="0" customWidth="1"/>
    <col min="13" max="13" width="64.28125" style="0" customWidth="1"/>
    <col min="14" max="14" width="47.28125" style="0" customWidth="1"/>
  </cols>
  <sheetData>
    <row r="1" ht="12.75">
      <c r="A1" s="4" t="s">
        <v>64</v>
      </c>
    </row>
    <row r="2" ht="12.75">
      <c r="A2" t="s">
        <v>69</v>
      </c>
    </row>
    <row r="3" spans="2:14" s="3" customFormat="1" ht="12.75">
      <c r="B3" s="3" t="s">
        <v>0</v>
      </c>
      <c r="C3" s="3" t="s">
        <v>1</v>
      </c>
      <c r="D3" s="3" t="s">
        <v>2</v>
      </c>
      <c r="E3" s="3" t="s">
        <v>4</v>
      </c>
      <c r="F3" s="3" t="s">
        <v>5</v>
      </c>
      <c r="G3" s="3" t="s">
        <v>3</v>
      </c>
      <c r="H3" s="3" t="s">
        <v>10</v>
      </c>
      <c r="I3" s="3" t="s">
        <v>11</v>
      </c>
      <c r="J3" s="3" t="s">
        <v>12</v>
      </c>
      <c r="K3" s="3" t="s">
        <v>6</v>
      </c>
      <c r="L3" s="3" t="s">
        <v>7</v>
      </c>
      <c r="M3" s="3" t="s">
        <v>8</v>
      </c>
      <c r="N3" s="3" t="s">
        <v>9</v>
      </c>
    </row>
    <row r="4" spans="1:14" ht="12.75">
      <c r="A4" s="2" t="s">
        <v>14</v>
      </c>
      <c r="B4" s="5">
        <f>D4/C4*100</f>
        <v>45.62039784591713</v>
      </c>
      <c r="C4">
        <v>18198</v>
      </c>
      <c r="D4" s="1">
        <v>8302</v>
      </c>
      <c r="E4" s="1">
        <v>38</v>
      </c>
      <c r="F4">
        <v>28</v>
      </c>
      <c r="G4" s="5">
        <f>F4/E4*100</f>
        <v>73.68421052631578</v>
      </c>
      <c r="H4" s="1">
        <v>9827</v>
      </c>
      <c r="I4" s="1">
        <v>14327</v>
      </c>
      <c r="J4" s="1">
        <f>H4+I4</f>
        <v>24154</v>
      </c>
      <c r="K4">
        <v>9827</v>
      </c>
      <c r="L4">
        <v>14327</v>
      </c>
      <c r="M4">
        <f aca="true" t="shared" si="0" ref="M4:M35">K4+L4</f>
        <v>24154</v>
      </c>
      <c r="N4" s="5">
        <f>M4/J4*100</f>
        <v>100</v>
      </c>
    </row>
    <row r="5" spans="1:14" ht="12.75">
      <c r="A5" s="2" t="s">
        <v>13</v>
      </c>
      <c r="B5" s="5">
        <f aca="true" t="shared" si="1" ref="B5:B56">D5/C5*100</f>
        <v>24.587706146926536</v>
      </c>
      <c r="C5">
        <v>1334</v>
      </c>
      <c r="D5" s="1">
        <v>328</v>
      </c>
      <c r="E5" s="1">
        <v>5</v>
      </c>
      <c r="F5">
        <v>5</v>
      </c>
      <c r="G5" s="5">
        <f aca="true" t="shared" si="2" ref="G5:G54">F5/E5*100</f>
        <v>100</v>
      </c>
      <c r="H5" s="1">
        <v>96845</v>
      </c>
      <c r="I5" s="1">
        <v>26140</v>
      </c>
      <c r="J5" s="1">
        <f aca="true" t="shared" si="3" ref="J5:J54">H5+I5</f>
        <v>122985</v>
      </c>
      <c r="K5">
        <v>89758</v>
      </c>
      <c r="L5">
        <v>21695</v>
      </c>
      <c r="M5">
        <f t="shared" si="0"/>
        <v>111453</v>
      </c>
      <c r="N5" s="5">
        <f aca="true" t="shared" si="4" ref="N5:N54">M5/J5*100</f>
        <v>90.623246737407</v>
      </c>
    </row>
    <row r="6" spans="1:14" ht="12.75">
      <c r="A6" s="2" t="s">
        <v>16</v>
      </c>
      <c r="B6" s="5">
        <f t="shared" si="1"/>
        <v>48.90165596485299</v>
      </c>
      <c r="C6">
        <v>11836</v>
      </c>
      <c r="D6" s="1">
        <v>5788</v>
      </c>
      <c r="E6" s="1">
        <v>29</v>
      </c>
      <c r="F6">
        <v>13</v>
      </c>
      <c r="G6" s="5">
        <f t="shared" si="2"/>
        <v>44.827586206896555</v>
      </c>
      <c r="H6" s="1">
        <v>50872</v>
      </c>
      <c r="I6" s="1">
        <v>11085</v>
      </c>
      <c r="J6" s="1">
        <f t="shared" si="3"/>
        <v>61957</v>
      </c>
      <c r="K6">
        <v>48206</v>
      </c>
      <c r="L6">
        <v>10600</v>
      </c>
      <c r="M6">
        <f t="shared" si="0"/>
        <v>58806</v>
      </c>
      <c r="N6" s="5">
        <f t="shared" si="4"/>
        <v>94.91421469729005</v>
      </c>
    </row>
    <row r="7" spans="1:14" ht="12.75">
      <c r="A7" s="2" t="s">
        <v>15</v>
      </c>
      <c r="B7" s="5">
        <f t="shared" si="1"/>
        <v>34.54057133555791</v>
      </c>
      <c r="C7">
        <v>12287</v>
      </c>
      <c r="D7" s="1">
        <v>4244</v>
      </c>
      <c r="E7" s="1">
        <v>21</v>
      </c>
      <c r="F7">
        <v>19</v>
      </c>
      <c r="G7" s="5">
        <f t="shared" si="2"/>
        <v>90.47619047619048</v>
      </c>
      <c r="H7" s="1">
        <v>85613</v>
      </c>
      <c r="I7" s="1">
        <v>18172</v>
      </c>
      <c r="J7" s="1">
        <f t="shared" si="3"/>
        <v>103785</v>
      </c>
      <c r="K7">
        <v>68506</v>
      </c>
      <c r="L7">
        <v>15584</v>
      </c>
      <c r="M7">
        <f t="shared" si="0"/>
        <v>84090</v>
      </c>
      <c r="N7" s="5">
        <f t="shared" si="4"/>
        <v>81.02326925856337</v>
      </c>
    </row>
    <row r="8" spans="1:14" ht="12.75">
      <c r="A8" s="2" t="s">
        <v>17</v>
      </c>
      <c r="B8" s="5">
        <f t="shared" si="1"/>
        <v>60.39147762624649</v>
      </c>
      <c r="C8">
        <v>59467</v>
      </c>
      <c r="D8" s="1">
        <v>35913</v>
      </c>
      <c r="E8" s="1">
        <v>218</v>
      </c>
      <c r="F8">
        <v>93</v>
      </c>
      <c r="G8" s="5">
        <f t="shared" si="2"/>
        <v>42.6605504587156</v>
      </c>
      <c r="H8" s="1">
        <v>473013</v>
      </c>
      <c r="I8" s="1">
        <v>96616</v>
      </c>
      <c r="J8" s="1">
        <f t="shared" si="3"/>
        <v>569629</v>
      </c>
      <c r="K8">
        <v>416943</v>
      </c>
      <c r="L8">
        <v>82266</v>
      </c>
      <c r="M8">
        <f t="shared" si="0"/>
        <v>499209</v>
      </c>
      <c r="N8" s="5">
        <f t="shared" si="4"/>
        <v>87.63756760979516</v>
      </c>
    </row>
    <row r="9" spans="1:14" ht="12.75">
      <c r="A9" s="2" t="s">
        <v>18</v>
      </c>
      <c r="B9" s="5">
        <f t="shared" si="1"/>
        <v>47.04066811909949</v>
      </c>
      <c r="C9">
        <v>16524</v>
      </c>
      <c r="D9" s="1">
        <v>7773</v>
      </c>
      <c r="E9" s="1">
        <v>42</v>
      </c>
      <c r="F9">
        <v>26</v>
      </c>
      <c r="G9" s="5">
        <f t="shared" si="2"/>
        <v>61.904761904761905</v>
      </c>
      <c r="H9" s="1">
        <v>98894</v>
      </c>
      <c r="I9" s="1">
        <v>32130</v>
      </c>
      <c r="J9" s="1">
        <f t="shared" si="3"/>
        <v>131024</v>
      </c>
      <c r="K9">
        <v>94811</v>
      </c>
      <c r="L9">
        <v>31674</v>
      </c>
      <c r="M9">
        <f t="shared" si="0"/>
        <v>126485</v>
      </c>
      <c r="N9" s="5">
        <f t="shared" si="4"/>
        <v>96.53574917572352</v>
      </c>
    </row>
    <row r="10" spans="1:14" ht="12.75">
      <c r="A10" s="2" t="s">
        <v>19</v>
      </c>
      <c r="B10" s="5">
        <f t="shared" si="1"/>
        <v>61.433327492553005</v>
      </c>
      <c r="C10">
        <v>11414</v>
      </c>
      <c r="D10" s="1">
        <v>7012</v>
      </c>
      <c r="E10" s="1">
        <v>29</v>
      </c>
      <c r="F10">
        <v>19</v>
      </c>
      <c r="G10" s="5">
        <f t="shared" si="2"/>
        <v>65.51724137931035</v>
      </c>
      <c r="H10" s="1">
        <v>63286</v>
      </c>
      <c r="I10" s="1">
        <v>17805</v>
      </c>
      <c r="J10" s="1">
        <f t="shared" si="3"/>
        <v>81091</v>
      </c>
      <c r="K10">
        <v>57312</v>
      </c>
      <c r="L10">
        <v>15609</v>
      </c>
      <c r="M10">
        <f t="shared" si="0"/>
        <v>72921</v>
      </c>
      <c r="N10" s="5">
        <f t="shared" si="4"/>
        <v>89.92489918733276</v>
      </c>
    </row>
    <row r="11" spans="1:14" ht="12.75">
      <c r="A11" s="2" t="s">
        <v>21</v>
      </c>
      <c r="B11" s="5">
        <f t="shared" si="1"/>
        <v>60.031810952056354</v>
      </c>
      <c r="C11">
        <v>4401</v>
      </c>
      <c r="D11" s="1">
        <v>2642</v>
      </c>
      <c r="E11" s="1">
        <v>6</v>
      </c>
      <c r="F11">
        <v>5</v>
      </c>
      <c r="G11" s="5">
        <f t="shared" si="2"/>
        <v>83.33333333333334</v>
      </c>
      <c r="H11" s="1">
        <v>30514</v>
      </c>
      <c r="I11" s="1">
        <v>9510</v>
      </c>
      <c r="J11" s="1">
        <f t="shared" si="3"/>
        <v>40024</v>
      </c>
      <c r="K11">
        <v>29646</v>
      </c>
      <c r="L11">
        <v>8534</v>
      </c>
      <c r="M11">
        <f t="shared" si="0"/>
        <v>38180</v>
      </c>
      <c r="N11" s="5">
        <f t="shared" si="4"/>
        <v>95.39276434139516</v>
      </c>
    </row>
    <row r="12" spans="1:14" ht="12.75">
      <c r="A12" s="2" t="s">
        <v>20</v>
      </c>
      <c r="B12" s="5">
        <f t="shared" si="1"/>
        <v>60.69064748201439</v>
      </c>
      <c r="C12">
        <v>6950</v>
      </c>
      <c r="D12" s="1">
        <v>4218</v>
      </c>
      <c r="E12" s="1">
        <v>16</v>
      </c>
      <c r="F12">
        <v>10</v>
      </c>
      <c r="G12" s="5">
        <f t="shared" si="2"/>
        <v>62.5</v>
      </c>
      <c r="H12" s="1">
        <v>20260</v>
      </c>
      <c r="I12" s="1">
        <v>7580</v>
      </c>
      <c r="J12" s="1">
        <f t="shared" si="3"/>
        <v>27840</v>
      </c>
      <c r="K12">
        <v>20193</v>
      </c>
      <c r="L12">
        <v>7227</v>
      </c>
      <c r="M12">
        <f t="shared" si="0"/>
        <v>27420</v>
      </c>
      <c r="N12" s="5">
        <f t="shared" si="4"/>
        <v>98.49137931034483</v>
      </c>
    </row>
    <row r="13" spans="1:14" ht="12.75">
      <c r="A13" s="2" t="s">
        <v>22</v>
      </c>
      <c r="B13" s="5">
        <f t="shared" si="1"/>
        <v>52.92117578239252</v>
      </c>
      <c r="C13">
        <v>27352</v>
      </c>
      <c r="D13" s="1">
        <v>14475</v>
      </c>
      <c r="E13" s="1">
        <v>79</v>
      </c>
      <c r="F13">
        <v>47</v>
      </c>
      <c r="G13" s="5">
        <f t="shared" si="2"/>
        <v>59.49367088607595</v>
      </c>
      <c r="H13" s="1">
        <v>198689</v>
      </c>
      <c r="I13" s="1">
        <v>76985</v>
      </c>
      <c r="J13" s="1">
        <f t="shared" si="3"/>
        <v>275674</v>
      </c>
      <c r="K13">
        <v>180333</v>
      </c>
      <c r="L13">
        <v>69456</v>
      </c>
      <c r="M13">
        <f t="shared" si="0"/>
        <v>249789</v>
      </c>
      <c r="N13" s="5">
        <f t="shared" si="4"/>
        <v>90.61028606252313</v>
      </c>
    </row>
    <row r="14" spans="1:14" ht="12.75">
      <c r="A14" s="2" t="s">
        <v>23</v>
      </c>
      <c r="B14" s="5">
        <f t="shared" si="1"/>
        <v>40.27013506753377</v>
      </c>
      <c r="C14">
        <v>27986</v>
      </c>
      <c r="D14" s="1">
        <v>11270</v>
      </c>
      <c r="E14" s="1">
        <v>66</v>
      </c>
      <c r="F14">
        <v>43</v>
      </c>
      <c r="G14" s="5">
        <f t="shared" si="2"/>
        <v>65.15151515151516</v>
      </c>
      <c r="H14" s="1">
        <v>140527</v>
      </c>
      <c r="I14" s="1">
        <v>43216</v>
      </c>
      <c r="J14" s="1">
        <f t="shared" si="3"/>
        <v>183743</v>
      </c>
      <c r="K14">
        <v>128374</v>
      </c>
      <c r="L14">
        <v>40616</v>
      </c>
      <c r="M14">
        <f t="shared" si="0"/>
        <v>168990</v>
      </c>
      <c r="N14" s="5">
        <f t="shared" si="4"/>
        <v>91.97085059022658</v>
      </c>
    </row>
    <row r="15" spans="1:14" ht="12.75">
      <c r="A15" s="2" t="s">
        <v>24</v>
      </c>
      <c r="B15" s="5">
        <f t="shared" si="1"/>
        <v>47.975352112676056</v>
      </c>
      <c r="C15">
        <v>2272</v>
      </c>
      <c r="D15" s="1">
        <v>1090</v>
      </c>
      <c r="E15" s="1">
        <v>10</v>
      </c>
      <c r="F15">
        <v>4</v>
      </c>
      <c r="G15" s="5">
        <f t="shared" si="2"/>
        <v>40</v>
      </c>
      <c r="H15" s="1">
        <v>20045</v>
      </c>
      <c r="I15" s="1">
        <v>6939</v>
      </c>
      <c r="J15" s="1">
        <f t="shared" si="3"/>
        <v>26984</v>
      </c>
      <c r="K15">
        <v>17008</v>
      </c>
      <c r="L15">
        <v>6416</v>
      </c>
      <c r="M15">
        <f t="shared" si="0"/>
        <v>23424</v>
      </c>
      <c r="N15" s="5">
        <f t="shared" si="4"/>
        <v>86.80699673880818</v>
      </c>
    </row>
    <row r="16" spans="1:14" ht="12.75">
      <c r="A16" s="2" t="s">
        <v>26</v>
      </c>
      <c r="B16" s="5">
        <f t="shared" si="1"/>
        <v>43.05555555555556</v>
      </c>
      <c r="C16">
        <v>3240</v>
      </c>
      <c r="D16" s="1">
        <v>1395</v>
      </c>
      <c r="E16" s="1">
        <v>8</v>
      </c>
      <c r="F16">
        <v>6</v>
      </c>
      <c r="G16" s="5">
        <f t="shared" si="2"/>
        <v>75</v>
      </c>
      <c r="H16" s="1">
        <v>80115</v>
      </c>
      <c r="I16" s="1">
        <v>15983</v>
      </c>
      <c r="J16" s="1">
        <f t="shared" si="3"/>
        <v>96098</v>
      </c>
      <c r="K16">
        <v>72562</v>
      </c>
      <c r="L16">
        <v>12572</v>
      </c>
      <c r="M16">
        <f t="shared" si="0"/>
        <v>85134</v>
      </c>
      <c r="N16" s="5">
        <f t="shared" si="4"/>
        <v>88.59081354450666</v>
      </c>
    </row>
    <row r="17" spans="1:14" ht="12.75">
      <c r="A17" s="2" t="s">
        <v>27</v>
      </c>
      <c r="B17" s="5">
        <f t="shared" si="1"/>
        <v>54.58363427226279</v>
      </c>
      <c r="C17">
        <v>37383</v>
      </c>
      <c r="D17" s="1">
        <v>20405</v>
      </c>
      <c r="E17" s="1">
        <v>105</v>
      </c>
      <c r="F17">
        <v>59</v>
      </c>
      <c r="G17" s="5">
        <f t="shared" si="2"/>
        <v>56.19047619047619</v>
      </c>
      <c r="H17" s="1">
        <v>27498</v>
      </c>
      <c r="I17" s="1">
        <v>11670</v>
      </c>
      <c r="J17" s="1">
        <f t="shared" si="3"/>
        <v>39168</v>
      </c>
      <c r="K17">
        <v>16968</v>
      </c>
      <c r="L17">
        <v>4473</v>
      </c>
      <c r="M17">
        <f t="shared" si="0"/>
        <v>21441</v>
      </c>
      <c r="N17" s="5">
        <f t="shared" si="4"/>
        <v>54.741115196078425</v>
      </c>
    </row>
    <row r="18" spans="1:14" ht="12.75">
      <c r="A18" s="2" t="s">
        <v>28</v>
      </c>
      <c r="B18" s="5">
        <f t="shared" si="1"/>
        <v>52.91316214560241</v>
      </c>
      <c r="C18">
        <v>35906</v>
      </c>
      <c r="D18" s="1">
        <v>18999</v>
      </c>
      <c r="E18" s="1">
        <v>56</v>
      </c>
      <c r="F18">
        <v>42</v>
      </c>
      <c r="G18" s="5">
        <f t="shared" si="2"/>
        <v>75</v>
      </c>
      <c r="H18" s="1">
        <v>220573</v>
      </c>
      <c r="I18" s="1">
        <v>50936</v>
      </c>
      <c r="J18" s="1">
        <f t="shared" si="3"/>
        <v>271509</v>
      </c>
      <c r="K18">
        <v>204083</v>
      </c>
      <c r="L18">
        <v>45368</v>
      </c>
      <c r="M18">
        <f t="shared" si="0"/>
        <v>249451</v>
      </c>
      <c r="N18" s="5">
        <f t="shared" si="4"/>
        <v>91.87577575697307</v>
      </c>
    </row>
    <row r="19" spans="1:14" ht="12.75">
      <c r="A19" s="2" t="s">
        <v>25</v>
      </c>
      <c r="B19" s="5">
        <f t="shared" si="1"/>
        <v>60.74411541381929</v>
      </c>
      <c r="C19">
        <v>14487</v>
      </c>
      <c r="D19" s="1">
        <v>8800</v>
      </c>
      <c r="E19" s="1">
        <v>41</v>
      </c>
      <c r="F19">
        <v>29</v>
      </c>
      <c r="G19" s="5">
        <f t="shared" si="2"/>
        <v>70.73170731707317</v>
      </c>
      <c r="H19" s="1">
        <v>166780</v>
      </c>
      <c r="I19" s="1">
        <v>47663</v>
      </c>
      <c r="J19" s="1">
        <f t="shared" si="3"/>
        <v>214443</v>
      </c>
      <c r="K19">
        <v>158239</v>
      </c>
      <c r="L19">
        <v>44533</v>
      </c>
      <c r="M19">
        <f t="shared" si="0"/>
        <v>202772</v>
      </c>
      <c r="N19" s="5">
        <f t="shared" si="4"/>
        <v>94.55752810770228</v>
      </c>
    </row>
    <row r="20" spans="1:14" ht="12.75">
      <c r="A20" s="2" t="s">
        <v>29</v>
      </c>
      <c r="B20" s="5">
        <f t="shared" si="1"/>
        <v>46.53465346534654</v>
      </c>
      <c r="C20">
        <v>11514</v>
      </c>
      <c r="D20" s="1">
        <v>5358</v>
      </c>
      <c r="E20" s="1">
        <v>31</v>
      </c>
      <c r="F20">
        <v>21</v>
      </c>
      <c r="G20" s="5">
        <f t="shared" si="2"/>
        <v>67.74193548387096</v>
      </c>
      <c r="H20" s="1">
        <v>65443</v>
      </c>
      <c r="I20" s="1">
        <v>16976</v>
      </c>
      <c r="J20" s="1">
        <f t="shared" si="3"/>
        <v>82419</v>
      </c>
      <c r="K20">
        <v>62274</v>
      </c>
      <c r="L20">
        <v>15550</v>
      </c>
      <c r="M20">
        <f t="shared" si="0"/>
        <v>77824</v>
      </c>
      <c r="N20" s="5">
        <f t="shared" si="4"/>
        <v>94.42482922627065</v>
      </c>
    </row>
    <row r="21" spans="1:14" ht="12.75">
      <c r="A21" s="2" t="s">
        <v>30</v>
      </c>
      <c r="B21" s="5">
        <f t="shared" si="1"/>
        <v>38.21497009465188</v>
      </c>
      <c r="C21">
        <v>17221</v>
      </c>
      <c r="D21" s="1">
        <v>6581</v>
      </c>
      <c r="E21" s="1">
        <v>34</v>
      </c>
      <c r="F21">
        <v>28</v>
      </c>
      <c r="G21" s="5">
        <f t="shared" si="2"/>
        <v>82.35294117647058</v>
      </c>
      <c r="H21" s="1">
        <v>85180</v>
      </c>
      <c r="I21" s="1">
        <v>23002</v>
      </c>
      <c r="J21" s="1">
        <f t="shared" si="3"/>
        <v>108182</v>
      </c>
      <c r="K21">
        <v>84535</v>
      </c>
      <c r="L21">
        <v>22960</v>
      </c>
      <c r="M21">
        <f t="shared" si="0"/>
        <v>107495</v>
      </c>
      <c r="N21" s="5">
        <f t="shared" si="4"/>
        <v>99.36495905048899</v>
      </c>
    </row>
    <row r="22" spans="1:14" ht="12.75">
      <c r="A22" s="2" t="s">
        <v>31</v>
      </c>
      <c r="B22" s="5">
        <f t="shared" si="1"/>
        <v>34.264439863699465</v>
      </c>
      <c r="C22">
        <v>23771</v>
      </c>
      <c r="D22" s="1">
        <v>8145</v>
      </c>
      <c r="E22" s="1">
        <v>27</v>
      </c>
      <c r="F22">
        <v>20</v>
      </c>
      <c r="G22" s="5">
        <f t="shared" si="2"/>
        <v>74.07407407407408</v>
      </c>
      <c r="H22" s="1">
        <v>117859</v>
      </c>
      <c r="I22" s="1">
        <v>25986</v>
      </c>
      <c r="J22" s="1">
        <f t="shared" si="3"/>
        <v>143845</v>
      </c>
      <c r="K22">
        <v>116052</v>
      </c>
      <c r="L22">
        <v>24859</v>
      </c>
      <c r="M22">
        <f t="shared" si="0"/>
        <v>140911</v>
      </c>
      <c r="N22" s="5">
        <f t="shared" si="4"/>
        <v>97.96030449442108</v>
      </c>
    </row>
    <row r="23" spans="1:14" ht="12.75">
      <c r="A23" s="2" t="s">
        <v>34</v>
      </c>
      <c r="B23" s="5">
        <f t="shared" si="1"/>
        <v>55.57990867579908</v>
      </c>
      <c r="C23">
        <v>5475</v>
      </c>
      <c r="D23" s="1">
        <v>3043</v>
      </c>
      <c r="E23" s="1">
        <v>20</v>
      </c>
      <c r="F23">
        <v>17</v>
      </c>
      <c r="G23" s="5">
        <f t="shared" si="2"/>
        <v>85</v>
      </c>
      <c r="H23" s="1">
        <v>184129</v>
      </c>
      <c r="I23" s="1">
        <v>49585</v>
      </c>
      <c r="J23" s="1">
        <f t="shared" si="3"/>
        <v>233714</v>
      </c>
      <c r="K23">
        <v>179301</v>
      </c>
      <c r="L23">
        <v>47883</v>
      </c>
      <c r="M23">
        <f t="shared" si="0"/>
        <v>227184</v>
      </c>
      <c r="N23" s="5">
        <f t="shared" si="4"/>
        <v>97.20598680438485</v>
      </c>
    </row>
    <row r="24" spans="1:14" ht="12.75">
      <c r="A24" s="2" t="s">
        <v>33</v>
      </c>
      <c r="B24" s="5">
        <f t="shared" si="1"/>
        <v>55.47569051849459</v>
      </c>
      <c r="C24">
        <v>12382</v>
      </c>
      <c r="D24" s="1">
        <v>6869</v>
      </c>
      <c r="E24" s="1">
        <v>36</v>
      </c>
      <c r="F24">
        <v>25</v>
      </c>
      <c r="G24" s="5">
        <f t="shared" si="2"/>
        <v>69.44444444444444</v>
      </c>
      <c r="H24" s="1">
        <v>84597</v>
      </c>
      <c r="I24" s="1">
        <v>29131</v>
      </c>
      <c r="J24" s="1">
        <f t="shared" si="3"/>
        <v>113728</v>
      </c>
      <c r="K24">
        <v>80811</v>
      </c>
      <c r="L24">
        <v>16511</v>
      </c>
      <c r="M24">
        <f t="shared" si="0"/>
        <v>97322</v>
      </c>
      <c r="N24" s="5">
        <f t="shared" si="4"/>
        <v>85.57435284186832</v>
      </c>
    </row>
    <row r="25" spans="1:14" ht="12.75">
      <c r="A25" s="2" t="s">
        <v>32</v>
      </c>
      <c r="B25" s="5">
        <f t="shared" si="1"/>
        <v>63.122898389502694</v>
      </c>
      <c r="C25">
        <v>39553</v>
      </c>
      <c r="D25" s="1">
        <v>24967</v>
      </c>
      <c r="E25" s="1">
        <v>96</v>
      </c>
      <c r="F25">
        <v>65</v>
      </c>
      <c r="G25" s="5">
        <f t="shared" si="2"/>
        <v>67.70833333333334</v>
      </c>
      <c r="H25" s="1">
        <v>26399</v>
      </c>
      <c r="I25" s="1">
        <v>15279</v>
      </c>
      <c r="J25" s="1">
        <f t="shared" si="3"/>
        <v>41678</v>
      </c>
      <c r="K25">
        <v>25894</v>
      </c>
      <c r="L25">
        <v>14994</v>
      </c>
      <c r="M25">
        <f t="shared" si="0"/>
        <v>40888</v>
      </c>
      <c r="N25" s="5">
        <f t="shared" si="4"/>
        <v>98.10451557176448</v>
      </c>
    </row>
    <row r="26" spans="1:14" ht="12.75">
      <c r="A26" s="2" t="s">
        <v>35</v>
      </c>
      <c r="B26" s="5">
        <f t="shared" si="1"/>
        <v>55.21935577904096</v>
      </c>
      <c r="C26">
        <v>34305</v>
      </c>
      <c r="D26" s="1">
        <v>18943</v>
      </c>
      <c r="E26" s="1">
        <v>73</v>
      </c>
      <c r="F26">
        <v>38</v>
      </c>
      <c r="G26" s="5">
        <f t="shared" si="2"/>
        <v>52.054794520547944</v>
      </c>
      <c r="H26" s="1">
        <v>206815</v>
      </c>
      <c r="I26" s="1">
        <v>73255</v>
      </c>
      <c r="J26" s="1">
        <f t="shared" si="3"/>
        <v>280070</v>
      </c>
      <c r="K26">
        <v>178109</v>
      </c>
      <c r="L26">
        <v>46315</v>
      </c>
      <c r="M26">
        <f t="shared" si="0"/>
        <v>224424</v>
      </c>
      <c r="N26" s="5">
        <f t="shared" si="4"/>
        <v>80.13139572249794</v>
      </c>
    </row>
    <row r="27" spans="1:14" ht="12.75">
      <c r="A27" s="2" t="s">
        <v>36</v>
      </c>
      <c r="B27" s="5">
        <f t="shared" si="1"/>
        <v>52.202154626109</v>
      </c>
      <c r="C27">
        <v>18936</v>
      </c>
      <c r="D27" s="1">
        <v>9885</v>
      </c>
      <c r="E27" s="1">
        <v>51</v>
      </c>
      <c r="F27">
        <v>35</v>
      </c>
      <c r="G27" s="5">
        <f t="shared" si="2"/>
        <v>68.62745098039215</v>
      </c>
      <c r="H27" s="1">
        <v>104315</v>
      </c>
      <c r="I27" s="1">
        <v>29894</v>
      </c>
      <c r="J27" s="1">
        <f t="shared" si="3"/>
        <v>134209</v>
      </c>
      <c r="K27">
        <v>102997</v>
      </c>
      <c r="L27">
        <v>25998</v>
      </c>
      <c r="M27">
        <f t="shared" si="0"/>
        <v>128995</v>
      </c>
      <c r="N27" s="5">
        <f t="shared" si="4"/>
        <v>96.11501464134298</v>
      </c>
    </row>
    <row r="28" spans="1:14" ht="12.75">
      <c r="A28" s="2" t="s">
        <v>38</v>
      </c>
      <c r="B28" s="5">
        <f t="shared" si="1"/>
        <v>43.933395435491384</v>
      </c>
      <c r="C28">
        <v>8588</v>
      </c>
      <c r="D28" s="1">
        <v>3773</v>
      </c>
      <c r="E28" s="1">
        <v>21</v>
      </c>
      <c r="F28">
        <v>17</v>
      </c>
      <c r="G28" s="5">
        <f t="shared" si="2"/>
        <v>80.95238095238095</v>
      </c>
      <c r="H28" s="1">
        <v>123377</v>
      </c>
      <c r="I28" s="1">
        <v>53928</v>
      </c>
      <c r="J28" s="1">
        <f t="shared" si="3"/>
        <v>177305</v>
      </c>
      <c r="K28">
        <v>120560</v>
      </c>
      <c r="L28">
        <v>50859</v>
      </c>
      <c r="M28">
        <f t="shared" si="0"/>
        <v>171419</v>
      </c>
      <c r="N28" s="5">
        <f t="shared" si="4"/>
        <v>96.68029666394067</v>
      </c>
    </row>
    <row r="29" spans="1:14" ht="12.75">
      <c r="A29" s="2" t="s">
        <v>37</v>
      </c>
      <c r="B29" s="5">
        <f t="shared" si="1"/>
        <v>49.825211641325865</v>
      </c>
      <c r="C29">
        <v>23743</v>
      </c>
      <c r="D29" s="1">
        <v>11830</v>
      </c>
      <c r="E29" s="1">
        <v>75</v>
      </c>
      <c r="F29">
        <v>47</v>
      </c>
      <c r="G29" s="5">
        <f t="shared" si="2"/>
        <v>62.66666666666667</v>
      </c>
      <c r="H29" s="1">
        <v>50815</v>
      </c>
      <c r="I29" s="1">
        <v>8968</v>
      </c>
      <c r="J29" s="1">
        <f t="shared" si="3"/>
        <v>59783</v>
      </c>
      <c r="K29">
        <v>50253</v>
      </c>
      <c r="L29">
        <v>8922</v>
      </c>
      <c r="M29">
        <f t="shared" si="0"/>
        <v>59175</v>
      </c>
      <c r="N29" s="5">
        <f t="shared" si="4"/>
        <v>98.98298847498452</v>
      </c>
    </row>
    <row r="30" spans="1:14" ht="12.75">
      <c r="A30" s="2" t="s">
        <v>39</v>
      </c>
      <c r="B30" s="5">
        <f t="shared" si="1"/>
        <v>38.17903596021423</v>
      </c>
      <c r="C30">
        <v>3921</v>
      </c>
      <c r="D30" s="1">
        <v>1497</v>
      </c>
      <c r="E30" s="1">
        <v>12</v>
      </c>
      <c r="F30">
        <v>6</v>
      </c>
      <c r="G30" s="5">
        <f t="shared" si="2"/>
        <v>50</v>
      </c>
      <c r="H30" s="1">
        <v>27149</v>
      </c>
      <c r="I30" s="1">
        <v>5487</v>
      </c>
      <c r="J30" s="1">
        <f t="shared" si="3"/>
        <v>32636</v>
      </c>
      <c r="K30">
        <v>23151</v>
      </c>
      <c r="L30">
        <v>4492</v>
      </c>
      <c r="M30">
        <f t="shared" si="0"/>
        <v>27643</v>
      </c>
      <c r="N30" s="5">
        <f t="shared" si="4"/>
        <v>84.70094374310577</v>
      </c>
    </row>
    <row r="31" spans="1:14" ht="12.75">
      <c r="A31" s="2" t="s">
        <v>42</v>
      </c>
      <c r="B31" s="5">
        <f t="shared" si="1"/>
        <v>43.83966706822911</v>
      </c>
      <c r="C31">
        <v>9131</v>
      </c>
      <c r="D31" s="1">
        <v>4003</v>
      </c>
      <c r="E31" s="1">
        <v>21</v>
      </c>
      <c r="F31">
        <v>16</v>
      </c>
      <c r="G31" s="5">
        <f t="shared" si="2"/>
        <v>76.19047619047619</v>
      </c>
      <c r="H31" s="1">
        <v>161876</v>
      </c>
      <c r="I31" s="1">
        <v>26887</v>
      </c>
      <c r="J31" s="1">
        <f t="shared" si="3"/>
        <v>188763</v>
      </c>
      <c r="K31">
        <v>155828</v>
      </c>
      <c r="L31">
        <v>25569</v>
      </c>
      <c r="M31">
        <f t="shared" si="0"/>
        <v>181397</v>
      </c>
      <c r="N31" s="5">
        <f t="shared" si="4"/>
        <v>96.09775220779497</v>
      </c>
    </row>
    <row r="32" spans="1:14" ht="12.75">
      <c r="A32" s="2" t="s">
        <v>46</v>
      </c>
      <c r="B32" s="5">
        <f t="shared" si="1"/>
        <v>37.233630375823324</v>
      </c>
      <c r="C32">
        <v>2581</v>
      </c>
      <c r="D32" s="1">
        <v>961</v>
      </c>
      <c r="E32" s="1">
        <v>6</v>
      </c>
      <c r="F32">
        <v>4</v>
      </c>
      <c r="G32" s="5">
        <f t="shared" si="2"/>
        <v>66.66666666666666</v>
      </c>
      <c r="H32" s="1">
        <v>24021</v>
      </c>
      <c r="I32" s="1">
        <v>3822</v>
      </c>
      <c r="J32" s="1">
        <f t="shared" si="3"/>
        <v>27843</v>
      </c>
      <c r="K32">
        <v>23941</v>
      </c>
      <c r="L32">
        <v>3820</v>
      </c>
      <c r="M32">
        <f t="shared" si="0"/>
        <v>27761</v>
      </c>
      <c r="N32" s="5">
        <f t="shared" si="4"/>
        <v>99.70549150594404</v>
      </c>
    </row>
    <row r="33" spans="1:14" ht="12.75">
      <c r="A33" s="2" t="s">
        <v>43</v>
      </c>
      <c r="B33" s="5">
        <f t="shared" si="1"/>
        <v>60.82358795720329</v>
      </c>
      <c r="C33">
        <v>8038</v>
      </c>
      <c r="D33" s="1">
        <v>4889</v>
      </c>
      <c r="E33" s="1">
        <v>19</v>
      </c>
      <c r="F33">
        <v>16</v>
      </c>
      <c r="G33" s="5">
        <f t="shared" si="2"/>
        <v>84.21052631578947</v>
      </c>
      <c r="H33" s="1">
        <v>47800</v>
      </c>
      <c r="I33" s="1">
        <v>11135</v>
      </c>
      <c r="J33" s="1">
        <f t="shared" si="3"/>
        <v>58935</v>
      </c>
      <c r="K33">
        <v>43606</v>
      </c>
      <c r="L33">
        <v>10002</v>
      </c>
      <c r="M33">
        <f t="shared" si="0"/>
        <v>53608</v>
      </c>
      <c r="N33" s="5">
        <f t="shared" si="4"/>
        <v>90.96122847204548</v>
      </c>
    </row>
    <row r="34" spans="1:14" ht="12.75">
      <c r="A34" s="2" t="s">
        <v>44</v>
      </c>
      <c r="B34" s="5">
        <f t="shared" si="1"/>
        <v>57.56794389149606</v>
      </c>
      <c r="C34">
        <v>19391</v>
      </c>
      <c r="D34" s="1">
        <v>11163</v>
      </c>
      <c r="E34" s="1">
        <v>34</v>
      </c>
      <c r="F34">
        <v>28</v>
      </c>
      <c r="G34" s="5">
        <f t="shared" si="2"/>
        <v>82.35294117647058</v>
      </c>
      <c r="H34" s="1">
        <v>31345</v>
      </c>
      <c r="I34" s="1">
        <v>11751</v>
      </c>
      <c r="J34" s="1">
        <f t="shared" si="3"/>
        <v>43096</v>
      </c>
      <c r="K34">
        <v>31254</v>
      </c>
      <c r="L34">
        <v>9641</v>
      </c>
      <c r="M34">
        <f t="shared" si="0"/>
        <v>40895</v>
      </c>
      <c r="N34" s="5">
        <f t="shared" si="4"/>
        <v>94.89279747540374</v>
      </c>
    </row>
    <row r="35" spans="1:14" ht="12.75">
      <c r="A35" s="2" t="s">
        <v>45</v>
      </c>
      <c r="B35" s="5">
        <f t="shared" si="1"/>
        <v>35.88257292445774</v>
      </c>
      <c r="C35">
        <v>5348</v>
      </c>
      <c r="D35" s="1">
        <v>1919</v>
      </c>
      <c r="E35" s="1">
        <v>21</v>
      </c>
      <c r="F35">
        <v>11</v>
      </c>
      <c r="G35" s="5">
        <f t="shared" si="2"/>
        <v>52.38095238095239</v>
      </c>
      <c r="H35" s="1">
        <v>113244</v>
      </c>
      <c r="I35" s="1">
        <v>41328</v>
      </c>
      <c r="J35" s="1">
        <f t="shared" si="3"/>
        <v>154572</v>
      </c>
      <c r="K35">
        <v>111215</v>
      </c>
      <c r="L35">
        <v>32798</v>
      </c>
      <c r="M35">
        <f t="shared" si="0"/>
        <v>144013</v>
      </c>
      <c r="N35" s="5">
        <f t="shared" si="4"/>
        <v>93.16887922780323</v>
      </c>
    </row>
    <row r="36" spans="1:14" ht="12.75">
      <c r="A36" s="2" t="s">
        <v>47</v>
      </c>
      <c r="B36" s="5">
        <f t="shared" si="1"/>
        <v>51.560247865669616</v>
      </c>
      <c r="C36">
        <v>81173</v>
      </c>
      <c r="D36" s="1">
        <v>41853</v>
      </c>
      <c r="E36" s="1">
        <v>224</v>
      </c>
      <c r="F36">
        <v>151</v>
      </c>
      <c r="G36" s="5">
        <f t="shared" si="2"/>
        <v>67.41071428571429</v>
      </c>
      <c r="H36" s="1">
        <v>33469</v>
      </c>
      <c r="I36" s="1">
        <v>10066</v>
      </c>
      <c r="J36" s="1">
        <f t="shared" si="3"/>
        <v>43535</v>
      </c>
      <c r="K36">
        <v>30759</v>
      </c>
      <c r="L36">
        <v>9754</v>
      </c>
      <c r="M36">
        <f aca="true" t="shared" si="5" ref="M36:M67">K36+L36</f>
        <v>40513</v>
      </c>
      <c r="N36" s="5">
        <f t="shared" si="4"/>
        <v>93.05845871138165</v>
      </c>
    </row>
    <row r="37" spans="1:14" ht="12.75">
      <c r="A37" s="2" t="s">
        <v>40</v>
      </c>
      <c r="B37" s="5">
        <f t="shared" si="1"/>
        <v>55.93501015466333</v>
      </c>
      <c r="C37">
        <v>32005</v>
      </c>
      <c r="D37" s="1">
        <v>17902</v>
      </c>
      <c r="E37" s="1">
        <v>55</v>
      </c>
      <c r="F37">
        <v>49</v>
      </c>
      <c r="G37" s="5">
        <f t="shared" si="2"/>
        <v>89.0909090909091</v>
      </c>
      <c r="H37" s="1">
        <v>18224</v>
      </c>
      <c r="I37" s="1">
        <v>12391</v>
      </c>
      <c r="J37" s="1">
        <f t="shared" si="3"/>
        <v>30615</v>
      </c>
      <c r="K37">
        <v>17019</v>
      </c>
      <c r="L37">
        <v>12369</v>
      </c>
      <c r="M37">
        <f t="shared" si="5"/>
        <v>29388</v>
      </c>
      <c r="N37" s="5">
        <f t="shared" si="4"/>
        <v>95.9921607055365</v>
      </c>
    </row>
    <row r="38" spans="1:14" ht="12.75">
      <c r="A38" s="2" t="s">
        <v>41</v>
      </c>
      <c r="B38" s="5">
        <f t="shared" si="1"/>
        <v>42.32287554539788</v>
      </c>
      <c r="C38">
        <v>4813</v>
      </c>
      <c r="D38" s="1">
        <v>2037</v>
      </c>
      <c r="E38" s="1">
        <v>10</v>
      </c>
      <c r="F38">
        <v>9</v>
      </c>
      <c r="G38" s="5">
        <f t="shared" si="2"/>
        <v>90</v>
      </c>
      <c r="H38" s="1">
        <v>439963</v>
      </c>
      <c r="I38" s="1">
        <v>118565</v>
      </c>
      <c r="J38" s="1">
        <f t="shared" si="3"/>
        <v>558528</v>
      </c>
      <c r="K38">
        <v>404806</v>
      </c>
      <c r="L38">
        <v>109980</v>
      </c>
      <c r="M38">
        <f t="shared" si="5"/>
        <v>514786</v>
      </c>
      <c r="N38" s="5">
        <f t="shared" si="4"/>
        <v>92.16834250028647</v>
      </c>
    </row>
    <row r="39" spans="1:14" ht="12.75">
      <c r="A39" s="2" t="s">
        <v>48</v>
      </c>
      <c r="B39" s="5">
        <f t="shared" si="1"/>
        <v>50.393262737876</v>
      </c>
      <c r="C39">
        <v>52128</v>
      </c>
      <c r="D39" s="1">
        <v>26269</v>
      </c>
      <c r="E39" s="1">
        <v>94</v>
      </c>
      <c r="F39">
        <v>71</v>
      </c>
      <c r="G39" s="5">
        <f t="shared" si="2"/>
        <v>75.53191489361703</v>
      </c>
      <c r="H39" s="1">
        <v>243515</v>
      </c>
      <c r="I39" s="1">
        <v>60594</v>
      </c>
      <c r="J39" s="1">
        <f t="shared" si="3"/>
        <v>304109</v>
      </c>
      <c r="K39">
        <v>236896</v>
      </c>
      <c r="L39">
        <v>58012</v>
      </c>
      <c r="M39">
        <f t="shared" si="5"/>
        <v>294908</v>
      </c>
      <c r="N39" s="5">
        <f t="shared" si="4"/>
        <v>96.9744400856272</v>
      </c>
    </row>
    <row r="40" spans="1:14" ht="12.75">
      <c r="A40" s="2" t="s">
        <v>49</v>
      </c>
      <c r="B40" s="5">
        <f t="shared" si="1"/>
        <v>37.20285594288114</v>
      </c>
      <c r="C40">
        <v>11905</v>
      </c>
      <c r="D40" s="1">
        <v>4429</v>
      </c>
      <c r="E40" s="1">
        <v>28</v>
      </c>
      <c r="F40">
        <v>23</v>
      </c>
      <c r="G40" s="5">
        <f t="shared" si="2"/>
        <v>82.14285714285714</v>
      </c>
      <c r="H40" s="1">
        <v>73491</v>
      </c>
      <c r="I40" s="1">
        <v>19315</v>
      </c>
      <c r="J40" s="1">
        <f t="shared" si="3"/>
        <v>92806</v>
      </c>
      <c r="K40">
        <v>71233</v>
      </c>
      <c r="L40">
        <v>18632</v>
      </c>
      <c r="M40">
        <f t="shared" si="5"/>
        <v>89865</v>
      </c>
      <c r="N40" s="5">
        <f t="shared" si="4"/>
        <v>96.83102385621619</v>
      </c>
    </row>
    <row r="41" spans="1:14" ht="12.75">
      <c r="A41" s="2" t="s">
        <v>50</v>
      </c>
      <c r="B41" s="5">
        <f t="shared" si="1"/>
        <v>50.32041501373207</v>
      </c>
      <c r="C41">
        <v>9831</v>
      </c>
      <c r="D41" s="1">
        <v>4947</v>
      </c>
      <c r="E41" s="1">
        <v>34</v>
      </c>
      <c r="F41">
        <v>22</v>
      </c>
      <c r="G41" s="5">
        <f t="shared" si="2"/>
        <v>64.70588235294117</v>
      </c>
      <c r="H41" s="1">
        <v>58601</v>
      </c>
      <c r="I41" s="1">
        <v>13735</v>
      </c>
      <c r="J41" s="1">
        <f t="shared" si="3"/>
        <v>72336</v>
      </c>
      <c r="K41">
        <v>54838</v>
      </c>
      <c r="L41">
        <v>12784</v>
      </c>
      <c r="M41">
        <f t="shared" si="5"/>
        <v>67622</v>
      </c>
      <c r="N41" s="5">
        <f t="shared" si="4"/>
        <v>93.48318955983189</v>
      </c>
    </row>
    <row r="42" spans="1:14" ht="12.75">
      <c r="A42" s="2" t="s">
        <v>51</v>
      </c>
      <c r="B42" s="5">
        <f t="shared" si="1"/>
        <v>61.22164552095348</v>
      </c>
      <c r="C42">
        <v>62424</v>
      </c>
      <c r="D42" s="1">
        <v>38217</v>
      </c>
      <c r="E42" s="1">
        <v>149</v>
      </c>
      <c r="F42">
        <v>114</v>
      </c>
      <c r="G42" s="5">
        <f t="shared" si="2"/>
        <v>76.51006711409396</v>
      </c>
      <c r="H42" s="1">
        <v>310861</v>
      </c>
      <c r="I42" s="1">
        <v>58574</v>
      </c>
      <c r="J42" s="1">
        <f t="shared" si="3"/>
        <v>369435</v>
      </c>
      <c r="K42">
        <v>299533</v>
      </c>
      <c r="L42">
        <v>55590</v>
      </c>
      <c r="M42">
        <f t="shared" si="5"/>
        <v>355123</v>
      </c>
      <c r="N42" s="5">
        <f t="shared" si="4"/>
        <v>96.12597615277383</v>
      </c>
    </row>
    <row r="43" spans="1:14" ht="12.75">
      <c r="A43" s="2" t="s">
        <v>52</v>
      </c>
      <c r="B43" s="5">
        <f t="shared" si="1"/>
        <v>64.60187353629976</v>
      </c>
      <c r="C43">
        <v>8540</v>
      </c>
      <c r="D43" s="1">
        <v>5517</v>
      </c>
      <c r="E43" s="1">
        <v>12</v>
      </c>
      <c r="F43">
        <v>8</v>
      </c>
      <c r="G43" s="5">
        <f t="shared" si="2"/>
        <v>66.66666666666666</v>
      </c>
      <c r="H43" s="1">
        <v>39940</v>
      </c>
      <c r="I43" s="1">
        <v>8820</v>
      </c>
      <c r="J43" s="1">
        <f t="shared" si="3"/>
        <v>48760</v>
      </c>
      <c r="K43">
        <v>35590</v>
      </c>
      <c r="L43">
        <v>7192</v>
      </c>
      <c r="M43">
        <f t="shared" si="5"/>
        <v>42782</v>
      </c>
      <c r="N43" s="5">
        <f t="shared" si="4"/>
        <v>87.73995077932732</v>
      </c>
    </row>
    <row r="44" spans="1:14" ht="12.75">
      <c r="A44" s="2" t="s">
        <v>53</v>
      </c>
      <c r="B44" s="5">
        <f t="shared" si="1"/>
        <v>54.30823593367763</v>
      </c>
      <c r="C44">
        <v>14716</v>
      </c>
      <c r="D44" s="1">
        <v>7992</v>
      </c>
      <c r="E44" s="1">
        <v>35</v>
      </c>
      <c r="F44">
        <v>27</v>
      </c>
      <c r="G44" s="5">
        <f t="shared" si="2"/>
        <v>77.14285714285715</v>
      </c>
      <c r="H44" s="1">
        <v>78939</v>
      </c>
      <c r="I44" s="1">
        <v>12768</v>
      </c>
      <c r="J44" s="1">
        <f t="shared" si="3"/>
        <v>91707</v>
      </c>
      <c r="K44">
        <v>73060</v>
      </c>
      <c r="L44">
        <v>11778</v>
      </c>
      <c r="M44">
        <f t="shared" si="5"/>
        <v>84838</v>
      </c>
      <c r="N44" s="5">
        <f t="shared" si="4"/>
        <v>92.5098411244507</v>
      </c>
    </row>
    <row r="45" spans="1:14" ht="12.75">
      <c r="A45" s="2" t="s">
        <v>54</v>
      </c>
      <c r="B45" s="5">
        <f t="shared" si="1"/>
        <v>42.13649851632047</v>
      </c>
      <c r="C45">
        <v>6066</v>
      </c>
      <c r="D45" s="1">
        <v>2556</v>
      </c>
      <c r="E45" s="1">
        <v>18</v>
      </c>
      <c r="F45">
        <v>14</v>
      </c>
      <c r="G45" s="5">
        <f t="shared" si="2"/>
        <v>77.77777777777779</v>
      </c>
      <c r="H45" s="1">
        <v>23629</v>
      </c>
      <c r="I45" s="1">
        <v>7976</v>
      </c>
      <c r="J45" s="1">
        <f t="shared" si="3"/>
        <v>31605</v>
      </c>
      <c r="K45">
        <v>21990</v>
      </c>
      <c r="L45">
        <v>7292</v>
      </c>
      <c r="M45">
        <f t="shared" si="5"/>
        <v>29282</v>
      </c>
      <c r="N45" s="5">
        <f t="shared" si="4"/>
        <v>92.64989716816959</v>
      </c>
    </row>
    <row r="46" spans="1:14" ht="12.75">
      <c r="A46" s="2" t="s">
        <v>55</v>
      </c>
      <c r="B46" s="5">
        <f t="shared" si="1"/>
        <v>47.131619820632295</v>
      </c>
      <c r="C46">
        <v>19959</v>
      </c>
      <c r="D46" s="1">
        <v>9407</v>
      </c>
      <c r="E46" s="1">
        <v>57</v>
      </c>
      <c r="F46">
        <v>38</v>
      </c>
      <c r="G46" s="5">
        <f t="shared" si="2"/>
        <v>66.66666666666666</v>
      </c>
      <c r="H46" s="1">
        <v>117087</v>
      </c>
      <c r="I46" s="1">
        <v>22724</v>
      </c>
      <c r="J46" s="1">
        <f t="shared" si="3"/>
        <v>139811</v>
      </c>
      <c r="K46">
        <v>104397</v>
      </c>
      <c r="L46">
        <v>20158</v>
      </c>
      <c r="M46">
        <f t="shared" si="5"/>
        <v>124555</v>
      </c>
      <c r="N46" s="5">
        <f t="shared" si="4"/>
        <v>89.08812611310985</v>
      </c>
    </row>
    <row r="47" spans="1:14" ht="12.75">
      <c r="A47" s="2" t="s">
        <v>56</v>
      </c>
      <c r="B47" s="5">
        <f t="shared" si="1"/>
        <v>45.306934273573816</v>
      </c>
      <c r="C47">
        <v>55305</v>
      </c>
      <c r="D47" s="1">
        <v>25057</v>
      </c>
      <c r="E47" s="1">
        <v>98</v>
      </c>
      <c r="F47">
        <v>65</v>
      </c>
      <c r="G47" s="5">
        <f t="shared" si="2"/>
        <v>66.3265306122449</v>
      </c>
      <c r="H47" s="1">
        <v>320008</v>
      </c>
      <c r="I47" s="1">
        <v>94229</v>
      </c>
      <c r="J47" s="1">
        <f t="shared" si="3"/>
        <v>414237</v>
      </c>
      <c r="K47">
        <v>304214</v>
      </c>
      <c r="L47">
        <v>82135</v>
      </c>
      <c r="M47">
        <f t="shared" si="5"/>
        <v>386349</v>
      </c>
      <c r="N47" s="5">
        <f t="shared" si="4"/>
        <v>93.26762215832966</v>
      </c>
    </row>
    <row r="48" spans="1:14" ht="12.75">
      <c r="A48" s="2" t="s">
        <v>57</v>
      </c>
      <c r="B48" s="5">
        <f t="shared" si="1"/>
        <v>51.998597475455824</v>
      </c>
      <c r="C48">
        <v>8556</v>
      </c>
      <c r="D48" s="1">
        <v>4449</v>
      </c>
      <c r="E48" s="1">
        <v>10</v>
      </c>
      <c r="F48">
        <v>7</v>
      </c>
      <c r="G48" s="5">
        <f t="shared" si="2"/>
        <v>70</v>
      </c>
      <c r="H48" s="1">
        <v>76502</v>
      </c>
      <c r="I48" s="1">
        <v>35907</v>
      </c>
      <c r="J48" s="1">
        <f t="shared" si="3"/>
        <v>112409</v>
      </c>
      <c r="K48">
        <v>66437</v>
      </c>
      <c r="L48">
        <v>24656</v>
      </c>
      <c r="M48">
        <f t="shared" si="5"/>
        <v>91093</v>
      </c>
      <c r="N48" s="5">
        <f t="shared" si="4"/>
        <v>81.03710556983872</v>
      </c>
    </row>
    <row r="49" spans="1:14" ht="12.75">
      <c r="A49" s="2" t="s">
        <v>59</v>
      </c>
      <c r="B49" s="5">
        <f t="shared" si="1"/>
        <v>59.942244224422446</v>
      </c>
      <c r="C49">
        <v>4848</v>
      </c>
      <c r="D49" s="1">
        <v>2906</v>
      </c>
      <c r="E49" s="1">
        <v>22</v>
      </c>
      <c r="F49">
        <v>17</v>
      </c>
      <c r="G49" s="5">
        <f t="shared" si="2"/>
        <v>77.27272727272727</v>
      </c>
      <c r="H49" s="1">
        <v>147649</v>
      </c>
      <c r="I49" s="1">
        <v>31307</v>
      </c>
      <c r="J49" s="1">
        <f t="shared" si="3"/>
        <v>178956</v>
      </c>
      <c r="K49">
        <v>143923</v>
      </c>
      <c r="L49">
        <v>30499</v>
      </c>
      <c r="M49">
        <f t="shared" si="5"/>
        <v>174422</v>
      </c>
      <c r="N49" s="5">
        <f t="shared" si="4"/>
        <v>97.46641632580075</v>
      </c>
    </row>
    <row r="50" spans="1:14" ht="12.75">
      <c r="A50" s="2" t="s">
        <v>58</v>
      </c>
      <c r="B50" s="5">
        <f t="shared" si="1"/>
        <v>58.33758113297311</v>
      </c>
      <c r="C50">
        <v>29427</v>
      </c>
      <c r="D50" s="1">
        <v>17167</v>
      </c>
      <c r="E50" s="1">
        <v>56</v>
      </c>
      <c r="F50">
        <v>43</v>
      </c>
      <c r="G50" s="5">
        <f t="shared" si="2"/>
        <v>76.78571428571429</v>
      </c>
      <c r="H50" s="1">
        <v>22108</v>
      </c>
      <c r="I50" s="1">
        <v>4642</v>
      </c>
      <c r="J50" s="1">
        <f t="shared" si="3"/>
        <v>26750</v>
      </c>
      <c r="K50">
        <v>19813</v>
      </c>
      <c r="L50">
        <v>4464</v>
      </c>
      <c r="M50">
        <f t="shared" si="5"/>
        <v>24277</v>
      </c>
      <c r="N50" s="5">
        <f t="shared" si="4"/>
        <v>90.75514018691588</v>
      </c>
    </row>
    <row r="51" spans="1:14" ht="12.75">
      <c r="A51" s="2" t="s">
        <v>60</v>
      </c>
      <c r="B51" s="5">
        <f t="shared" si="1"/>
        <v>61.17886178861789</v>
      </c>
      <c r="C51">
        <v>13284</v>
      </c>
      <c r="D51" s="1">
        <v>8127</v>
      </c>
      <c r="E51">
        <v>30</v>
      </c>
      <c r="F51">
        <v>18</v>
      </c>
      <c r="G51" s="5">
        <f t="shared" si="2"/>
        <v>60</v>
      </c>
      <c r="H51" s="1">
        <v>87166</v>
      </c>
      <c r="I51" s="1">
        <v>14893</v>
      </c>
      <c r="J51" s="1">
        <f t="shared" si="3"/>
        <v>102059</v>
      </c>
      <c r="K51">
        <v>82578</v>
      </c>
      <c r="L51">
        <v>11215</v>
      </c>
      <c r="M51">
        <f t="shared" si="5"/>
        <v>93793</v>
      </c>
      <c r="N51" s="5">
        <f t="shared" si="4"/>
        <v>91.90076328398278</v>
      </c>
    </row>
    <row r="52" spans="1:14" ht="12.75">
      <c r="A52" t="s">
        <v>62</v>
      </c>
      <c r="B52" s="5">
        <f t="shared" si="1"/>
        <v>37.803834303320784</v>
      </c>
      <c r="C52">
        <v>11684</v>
      </c>
      <c r="D52">
        <v>4417</v>
      </c>
      <c r="E52" s="1">
        <v>24</v>
      </c>
      <c r="F52">
        <v>20</v>
      </c>
      <c r="G52" s="5">
        <f t="shared" si="2"/>
        <v>83.33333333333334</v>
      </c>
      <c r="H52" s="1">
        <v>138253</v>
      </c>
      <c r="I52">
        <v>28657</v>
      </c>
      <c r="J52" s="1">
        <f t="shared" si="3"/>
        <v>166910</v>
      </c>
      <c r="K52">
        <v>137629</v>
      </c>
      <c r="L52">
        <v>28503</v>
      </c>
      <c r="M52">
        <f t="shared" si="5"/>
        <v>166132</v>
      </c>
      <c r="N52" s="5">
        <f t="shared" si="4"/>
        <v>99.53388053441975</v>
      </c>
    </row>
    <row r="53" spans="1:14" ht="12.75">
      <c r="A53" s="2" t="s">
        <v>61</v>
      </c>
      <c r="B53" s="5">
        <f t="shared" si="1"/>
        <v>54.35168738898757</v>
      </c>
      <c r="C53">
        <v>25898</v>
      </c>
      <c r="D53" s="1">
        <v>14076</v>
      </c>
      <c r="E53" s="1">
        <v>48</v>
      </c>
      <c r="F53">
        <v>37</v>
      </c>
      <c r="G53" s="5">
        <f t="shared" si="2"/>
        <v>77.08333333333334</v>
      </c>
      <c r="H53" s="1">
        <v>53082</v>
      </c>
      <c r="I53">
        <v>15586</v>
      </c>
      <c r="J53" s="1">
        <f t="shared" si="3"/>
        <v>68668</v>
      </c>
      <c r="K53">
        <v>51587</v>
      </c>
      <c r="L53">
        <v>15133</v>
      </c>
      <c r="M53">
        <f t="shared" si="5"/>
        <v>66720</v>
      </c>
      <c r="N53" s="5">
        <f t="shared" si="4"/>
        <v>97.16316188035184</v>
      </c>
    </row>
    <row r="54" spans="1:14" ht="12.75">
      <c r="A54" t="s">
        <v>63</v>
      </c>
      <c r="B54" s="5">
        <f t="shared" si="1"/>
        <v>49.504950495049506</v>
      </c>
      <c r="C54">
        <v>1212</v>
      </c>
      <c r="D54">
        <v>600</v>
      </c>
      <c r="E54">
        <v>1</v>
      </c>
      <c r="F54">
        <v>1</v>
      </c>
      <c r="G54" s="5">
        <f t="shared" si="2"/>
        <v>100</v>
      </c>
      <c r="H54" s="1">
        <v>7183</v>
      </c>
      <c r="I54">
        <v>1255</v>
      </c>
      <c r="J54" s="1">
        <f t="shared" si="3"/>
        <v>8438</v>
      </c>
      <c r="K54">
        <v>7183</v>
      </c>
      <c r="L54">
        <v>1255</v>
      </c>
      <c r="M54">
        <f t="shared" si="5"/>
        <v>8438</v>
      </c>
      <c r="N54" s="5">
        <f t="shared" si="4"/>
        <v>100</v>
      </c>
    </row>
    <row r="55" spans="1:14" ht="12.75">
      <c r="A55" s="2"/>
      <c r="B55" s="5"/>
      <c r="D55" s="1"/>
      <c r="E55" s="1"/>
      <c r="G55" s="5"/>
      <c r="H55" s="1"/>
      <c r="I55" s="1"/>
      <c r="J55" s="1"/>
      <c r="K55" s="1"/>
      <c r="L55" s="1"/>
      <c r="M55" s="1"/>
      <c r="N55" s="5"/>
    </row>
    <row r="56" spans="1:14" ht="12.75">
      <c r="A56" s="2" t="s">
        <v>67</v>
      </c>
      <c r="B56" s="5">
        <f t="shared" si="1"/>
        <v>52.02794755585314</v>
      </c>
      <c r="C56">
        <f>SUM(C4:C54)</f>
        <v>988709</v>
      </c>
      <c r="D56">
        <f>SUM(D4:D54)</f>
        <v>514405</v>
      </c>
      <c r="E56">
        <f>SUM(E4:E54)</f>
        <v>2351</v>
      </c>
      <c r="F56">
        <f>SUM(F4:F54)</f>
        <v>1576</v>
      </c>
      <c r="G56" s="5">
        <f>F56/E56*100</f>
        <v>67.03530412590388</v>
      </c>
      <c r="H56">
        <f aca="true" t="shared" si="6" ref="H56:M56">SUM(H4:H54)</f>
        <v>5527385</v>
      </c>
      <c r="I56">
        <f t="shared" si="6"/>
        <v>1485175</v>
      </c>
      <c r="J56">
        <f t="shared" si="6"/>
        <v>7012560</v>
      </c>
      <c r="K56">
        <f t="shared" si="6"/>
        <v>5166035</v>
      </c>
      <c r="L56">
        <f t="shared" si="6"/>
        <v>1313524</v>
      </c>
      <c r="M56">
        <f t="shared" si="6"/>
        <v>6479559</v>
      </c>
      <c r="N56" s="5">
        <f>M56/J56*100</f>
        <v>92.39933775967692</v>
      </c>
    </row>
    <row r="58" ht="12.75">
      <c r="G5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4.421875" style="0" customWidth="1"/>
    <col min="3" max="3" width="23.28125" style="0" customWidth="1"/>
    <col min="4" max="4" width="24.28125" style="0" customWidth="1"/>
    <col min="5" max="5" width="19.00390625" style="0" customWidth="1"/>
    <col min="6" max="6" width="17.7109375" style="0" customWidth="1"/>
    <col min="7" max="7" width="36.00390625" style="0" customWidth="1"/>
    <col min="8" max="8" width="53.00390625" style="0" customWidth="1"/>
    <col min="9" max="9" width="53.140625" style="0" customWidth="1"/>
    <col min="10" max="10" width="54.8515625" style="0" customWidth="1"/>
    <col min="11" max="11" width="62.421875" style="0" bestFit="1" customWidth="1"/>
    <col min="12" max="12" width="62.57421875" style="0" bestFit="1" customWidth="1"/>
    <col min="13" max="13" width="64.28125" style="0" bestFit="1" customWidth="1"/>
    <col min="14" max="14" width="47.28125" style="0" bestFit="1" customWidth="1"/>
  </cols>
  <sheetData>
    <row r="1" ht="12.75">
      <c r="A1" s="4" t="s">
        <v>65</v>
      </c>
    </row>
    <row r="2" ht="12.75">
      <c r="A2" t="s">
        <v>69</v>
      </c>
    </row>
    <row r="3" spans="2:14" s="3" customFormat="1" ht="12.75">
      <c r="B3" s="3" t="s">
        <v>0</v>
      </c>
      <c r="C3" s="3" t="s">
        <v>1</v>
      </c>
      <c r="D3" s="3" t="s">
        <v>2</v>
      </c>
      <c r="E3" s="3" t="s">
        <v>4</v>
      </c>
      <c r="F3" s="3" t="s">
        <v>5</v>
      </c>
      <c r="G3" s="3" t="s">
        <v>3</v>
      </c>
      <c r="H3" s="3" t="s">
        <v>10</v>
      </c>
      <c r="I3" s="3" t="s">
        <v>11</v>
      </c>
      <c r="J3" s="3" t="s">
        <v>12</v>
      </c>
      <c r="K3" s="3" t="s">
        <v>6</v>
      </c>
      <c r="L3" s="3" t="s">
        <v>7</v>
      </c>
      <c r="M3" s="3" t="s">
        <v>8</v>
      </c>
      <c r="N3" s="3" t="s">
        <v>9</v>
      </c>
    </row>
    <row r="4" spans="1:14" ht="12.75">
      <c r="A4" t="s">
        <v>14</v>
      </c>
      <c r="B4" s="5">
        <f aca="true" t="shared" si="0" ref="B4:B56">D4/C4*100</f>
        <v>42.93159609120521</v>
      </c>
      <c r="C4">
        <v>13815</v>
      </c>
      <c r="D4">
        <v>5931</v>
      </c>
      <c r="E4">
        <v>17</v>
      </c>
      <c r="F4">
        <v>13</v>
      </c>
      <c r="G4" s="5">
        <f aca="true" t="shared" si="1" ref="G4:G56">F4/E4*100</f>
        <v>76.47058823529412</v>
      </c>
      <c r="H4">
        <v>77928</v>
      </c>
      <c r="I4">
        <v>23442</v>
      </c>
      <c r="J4">
        <f aca="true" t="shared" si="2" ref="J4:J54">H4+I4</f>
        <v>101370</v>
      </c>
      <c r="K4">
        <v>72985</v>
      </c>
      <c r="L4">
        <v>19504</v>
      </c>
      <c r="M4">
        <f aca="true" t="shared" si="3" ref="M4:M54">K4+L4</f>
        <v>92489</v>
      </c>
      <c r="N4" s="5">
        <f aca="true" t="shared" si="4" ref="N4:N56">M4/J4*100</f>
        <v>91.23902535266845</v>
      </c>
    </row>
    <row r="5" spans="1:14" ht="12.75">
      <c r="A5" t="s">
        <v>13</v>
      </c>
      <c r="B5" s="5">
        <f>D5/C5*100</f>
        <v>25.341914722445697</v>
      </c>
      <c r="C5">
        <v>1243</v>
      </c>
      <c r="D5">
        <v>315</v>
      </c>
      <c r="E5">
        <v>3</v>
      </c>
      <c r="F5">
        <v>3</v>
      </c>
      <c r="G5" s="5">
        <f>F5/E5*100</f>
        <v>100</v>
      </c>
      <c r="H5">
        <v>9408</v>
      </c>
      <c r="I5">
        <v>14126</v>
      </c>
      <c r="J5">
        <f>H5+I5</f>
        <v>23534</v>
      </c>
      <c r="K5">
        <v>9408</v>
      </c>
      <c r="L5">
        <v>14126</v>
      </c>
      <c r="M5">
        <f>K5+L5</f>
        <v>23534</v>
      </c>
      <c r="N5" s="5">
        <f>M5/J5*100</f>
        <v>100</v>
      </c>
    </row>
    <row r="6" spans="1:14" ht="12.75">
      <c r="A6" t="s">
        <v>16</v>
      </c>
      <c r="B6" s="5">
        <f t="shared" si="0"/>
        <v>48.72306883867578</v>
      </c>
      <c r="C6">
        <v>9515</v>
      </c>
      <c r="D6">
        <v>4636</v>
      </c>
      <c r="E6">
        <v>4</v>
      </c>
      <c r="F6">
        <v>3</v>
      </c>
      <c r="G6" s="5">
        <f t="shared" si="1"/>
        <v>75</v>
      </c>
      <c r="H6">
        <v>61572</v>
      </c>
      <c r="I6">
        <v>16318</v>
      </c>
      <c r="J6">
        <f t="shared" si="2"/>
        <v>77890</v>
      </c>
      <c r="K6">
        <v>59797</v>
      </c>
      <c r="L6">
        <v>14356</v>
      </c>
      <c r="M6">
        <f t="shared" si="3"/>
        <v>74153</v>
      </c>
      <c r="N6" s="5">
        <f t="shared" si="4"/>
        <v>95.20220824239311</v>
      </c>
    </row>
    <row r="7" spans="1:14" ht="12.75">
      <c r="A7" t="s">
        <v>15</v>
      </c>
      <c r="B7" s="5">
        <f t="shared" si="0"/>
        <v>31.807944307944307</v>
      </c>
      <c r="C7">
        <v>9768</v>
      </c>
      <c r="D7">
        <v>3107</v>
      </c>
      <c r="E7">
        <v>11</v>
      </c>
      <c r="F7">
        <v>9</v>
      </c>
      <c r="G7" s="5">
        <f t="shared" si="1"/>
        <v>81.81818181818183</v>
      </c>
      <c r="H7">
        <v>40823</v>
      </c>
      <c r="I7">
        <v>10075</v>
      </c>
      <c r="J7">
        <f t="shared" si="2"/>
        <v>50898</v>
      </c>
      <c r="K7">
        <v>38157</v>
      </c>
      <c r="L7">
        <v>9590</v>
      </c>
      <c r="M7">
        <f t="shared" si="3"/>
        <v>47747</v>
      </c>
      <c r="N7" s="5">
        <f t="shared" si="4"/>
        <v>93.80918700145389</v>
      </c>
    </row>
    <row r="8" spans="1:14" ht="12.75">
      <c r="A8" t="s">
        <v>17</v>
      </c>
      <c r="B8" s="5">
        <f t="shared" si="0"/>
        <v>58.41192193252307</v>
      </c>
      <c r="C8">
        <v>39658</v>
      </c>
      <c r="D8">
        <v>23165</v>
      </c>
      <c r="E8">
        <v>32</v>
      </c>
      <c r="F8">
        <v>26</v>
      </c>
      <c r="G8" s="5">
        <f t="shared" si="1"/>
        <v>81.25</v>
      </c>
      <c r="H8">
        <v>346101</v>
      </c>
      <c r="I8">
        <v>75039</v>
      </c>
      <c r="J8">
        <f t="shared" si="2"/>
        <v>421140</v>
      </c>
      <c r="K8">
        <v>324508</v>
      </c>
      <c r="L8">
        <v>67724</v>
      </c>
      <c r="M8">
        <f t="shared" si="3"/>
        <v>392232</v>
      </c>
      <c r="N8" s="5">
        <f t="shared" si="4"/>
        <v>93.13577432682717</v>
      </c>
    </row>
    <row r="9" spans="1:14" ht="12.75">
      <c r="A9" t="s">
        <v>18</v>
      </c>
      <c r="B9" s="5">
        <f t="shared" si="0"/>
        <v>44.59499481711832</v>
      </c>
      <c r="C9">
        <v>13506</v>
      </c>
      <c r="D9">
        <v>6023</v>
      </c>
      <c r="E9">
        <v>13</v>
      </c>
      <c r="F9">
        <v>12</v>
      </c>
      <c r="G9" s="5">
        <f t="shared" si="1"/>
        <v>92.3076923076923</v>
      </c>
      <c r="H9">
        <v>82690</v>
      </c>
      <c r="I9">
        <v>24842</v>
      </c>
      <c r="J9">
        <f t="shared" si="2"/>
        <v>107532</v>
      </c>
      <c r="K9">
        <v>82191</v>
      </c>
      <c r="L9">
        <v>24816</v>
      </c>
      <c r="M9">
        <f t="shared" si="3"/>
        <v>107007</v>
      </c>
      <c r="N9" s="5">
        <f t="shared" si="4"/>
        <v>99.5117732395938</v>
      </c>
    </row>
    <row r="10" spans="1:14" ht="12.75">
      <c r="A10" t="s">
        <v>19</v>
      </c>
      <c r="B10" s="5">
        <f t="shared" si="0"/>
        <v>50.687893081761004</v>
      </c>
      <c r="C10">
        <v>5088</v>
      </c>
      <c r="D10">
        <v>2579</v>
      </c>
      <c r="E10">
        <v>9</v>
      </c>
      <c r="F10">
        <v>5</v>
      </c>
      <c r="G10" s="5">
        <f t="shared" si="1"/>
        <v>55.55555555555556</v>
      </c>
      <c r="H10">
        <v>31700</v>
      </c>
      <c r="I10">
        <v>10260</v>
      </c>
      <c r="J10">
        <f t="shared" si="2"/>
        <v>41960</v>
      </c>
      <c r="K10">
        <v>29880</v>
      </c>
      <c r="L10">
        <v>8692</v>
      </c>
      <c r="M10">
        <f t="shared" si="3"/>
        <v>38572</v>
      </c>
      <c r="N10" s="5">
        <f t="shared" si="4"/>
        <v>91.92564346997139</v>
      </c>
    </row>
    <row r="11" spans="1:14" ht="12.75">
      <c r="A11" t="s">
        <v>21</v>
      </c>
      <c r="B11" s="5">
        <f t="shared" si="0"/>
        <v>62.1929144039307</v>
      </c>
      <c r="C11">
        <v>3867</v>
      </c>
      <c r="D11">
        <v>2405</v>
      </c>
      <c r="E11">
        <v>2</v>
      </c>
      <c r="F11">
        <v>2</v>
      </c>
      <c r="G11" s="5">
        <f t="shared" si="1"/>
        <v>100</v>
      </c>
      <c r="H11">
        <v>17180</v>
      </c>
      <c r="I11">
        <v>3828</v>
      </c>
      <c r="J11">
        <f t="shared" si="2"/>
        <v>21008</v>
      </c>
      <c r="K11">
        <v>17180</v>
      </c>
      <c r="L11">
        <v>3828</v>
      </c>
      <c r="M11">
        <f t="shared" si="3"/>
        <v>21008</v>
      </c>
      <c r="N11" s="5">
        <f t="shared" si="4"/>
        <v>100</v>
      </c>
    </row>
    <row r="12" spans="1:14" ht="12.75">
      <c r="A12" t="s">
        <v>20</v>
      </c>
      <c r="B12" s="5">
        <f t="shared" si="0"/>
        <v>12.830188679245284</v>
      </c>
      <c r="C12">
        <v>530</v>
      </c>
      <c r="D12">
        <v>68</v>
      </c>
      <c r="E12">
        <v>2</v>
      </c>
      <c r="F12">
        <v>1</v>
      </c>
      <c r="G12" s="5">
        <f t="shared" si="1"/>
        <v>50</v>
      </c>
      <c r="H12">
        <v>1589</v>
      </c>
      <c r="I12">
        <v>3355</v>
      </c>
      <c r="J12">
        <f t="shared" si="2"/>
        <v>4944</v>
      </c>
      <c r="K12">
        <v>1589</v>
      </c>
      <c r="L12">
        <v>3355</v>
      </c>
      <c r="M12">
        <f t="shared" si="3"/>
        <v>4944</v>
      </c>
      <c r="N12" s="5">
        <f t="shared" si="4"/>
        <v>100</v>
      </c>
    </row>
    <row r="13" spans="1:14" ht="12.75">
      <c r="A13" t="s">
        <v>22</v>
      </c>
      <c r="B13" s="5">
        <f t="shared" si="0"/>
        <v>55.27285697301153</v>
      </c>
      <c r="C13">
        <v>16822</v>
      </c>
      <c r="D13">
        <v>9298</v>
      </c>
      <c r="E13">
        <v>11</v>
      </c>
      <c r="F13">
        <v>9</v>
      </c>
      <c r="G13" s="5">
        <f t="shared" si="1"/>
        <v>81.81818181818183</v>
      </c>
      <c r="H13">
        <v>128772</v>
      </c>
      <c r="I13">
        <v>54080</v>
      </c>
      <c r="J13">
        <f t="shared" si="2"/>
        <v>182852</v>
      </c>
      <c r="K13">
        <v>127383</v>
      </c>
      <c r="L13">
        <v>52820</v>
      </c>
      <c r="M13">
        <f t="shared" si="3"/>
        <v>180203</v>
      </c>
      <c r="N13" s="5">
        <f t="shared" si="4"/>
        <v>98.55128737995756</v>
      </c>
    </row>
    <row r="14" spans="1:14" ht="12.75">
      <c r="A14" t="s">
        <v>23</v>
      </c>
      <c r="B14" s="5">
        <f t="shared" si="0"/>
        <v>36.73479155698081</v>
      </c>
      <c r="C14">
        <v>20893</v>
      </c>
      <c r="D14">
        <v>7675</v>
      </c>
      <c r="E14">
        <v>21</v>
      </c>
      <c r="F14">
        <v>20</v>
      </c>
      <c r="G14" s="5">
        <f t="shared" si="1"/>
        <v>95.23809523809523</v>
      </c>
      <c r="H14">
        <v>98641</v>
      </c>
      <c r="I14">
        <v>36335</v>
      </c>
      <c r="J14">
        <f t="shared" si="2"/>
        <v>134976</v>
      </c>
      <c r="K14">
        <v>98046</v>
      </c>
      <c r="L14">
        <v>36299</v>
      </c>
      <c r="M14">
        <f t="shared" si="3"/>
        <v>134345</v>
      </c>
      <c r="N14" s="5">
        <f t="shared" si="4"/>
        <v>99.53250948316737</v>
      </c>
    </row>
    <row r="15" spans="1:14" ht="12.75">
      <c r="A15" t="s">
        <v>24</v>
      </c>
      <c r="B15" s="5">
        <f t="shared" si="0"/>
        <v>49.65072541644277</v>
      </c>
      <c r="C15">
        <v>1861</v>
      </c>
      <c r="D15">
        <v>924</v>
      </c>
      <c r="E15">
        <v>3</v>
      </c>
      <c r="F15">
        <v>2</v>
      </c>
      <c r="G15" s="5">
        <f t="shared" si="1"/>
        <v>66.66666666666666</v>
      </c>
      <c r="H15">
        <v>12224</v>
      </c>
      <c r="I15">
        <v>2944</v>
      </c>
      <c r="J15">
        <f t="shared" si="2"/>
        <v>15168</v>
      </c>
      <c r="K15">
        <v>11897</v>
      </c>
      <c r="L15">
        <v>2584</v>
      </c>
      <c r="M15">
        <f t="shared" si="3"/>
        <v>14481</v>
      </c>
      <c r="N15" s="5">
        <f t="shared" si="4"/>
        <v>95.47072784810126</v>
      </c>
    </row>
    <row r="16" spans="1:14" ht="12.75">
      <c r="A16" t="s">
        <v>26</v>
      </c>
      <c r="B16" s="5">
        <f t="shared" si="0"/>
        <v>42.041800643086816</v>
      </c>
      <c r="C16">
        <v>2488</v>
      </c>
      <c r="D16">
        <v>1046</v>
      </c>
      <c r="E16">
        <v>4</v>
      </c>
      <c r="F16">
        <v>2</v>
      </c>
      <c r="G16" s="5">
        <f t="shared" si="1"/>
        <v>50</v>
      </c>
      <c r="H16">
        <v>25172</v>
      </c>
      <c r="I16">
        <v>11549</v>
      </c>
      <c r="J16">
        <f t="shared" si="2"/>
        <v>36721</v>
      </c>
      <c r="K16">
        <v>14642</v>
      </c>
      <c r="L16">
        <v>4352</v>
      </c>
      <c r="M16">
        <f t="shared" si="3"/>
        <v>18994</v>
      </c>
      <c r="N16" s="5">
        <f t="shared" si="4"/>
        <v>51.725170883145886</v>
      </c>
    </row>
    <row r="17" spans="1:14" ht="12.75">
      <c r="A17" t="s">
        <v>27</v>
      </c>
      <c r="B17" s="5">
        <f t="shared" si="0"/>
        <v>52.107020175141514</v>
      </c>
      <c r="C17">
        <v>20669</v>
      </c>
      <c r="D17">
        <v>10770</v>
      </c>
      <c r="E17">
        <v>12</v>
      </c>
      <c r="F17">
        <v>10</v>
      </c>
      <c r="G17" s="5">
        <f t="shared" si="1"/>
        <v>83.33333333333334</v>
      </c>
      <c r="H17">
        <v>123968</v>
      </c>
      <c r="I17">
        <v>22195</v>
      </c>
      <c r="J17">
        <f t="shared" si="2"/>
        <v>146163</v>
      </c>
      <c r="K17">
        <v>121894</v>
      </c>
      <c r="L17">
        <v>19017</v>
      </c>
      <c r="M17">
        <f t="shared" si="3"/>
        <v>140911</v>
      </c>
      <c r="N17" s="5">
        <f t="shared" si="4"/>
        <v>96.40675136662493</v>
      </c>
    </row>
    <row r="18" spans="1:14" ht="12.75">
      <c r="A18" t="s">
        <v>28</v>
      </c>
      <c r="B18" s="5">
        <f t="shared" si="0"/>
        <v>47.65424291529979</v>
      </c>
      <c r="C18">
        <v>25301</v>
      </c>
      <c r="D18">
        <v>12057</v>
      </c>
      <c r="E18">
        <v>14</v>
      </c>
      <c r="F18">
        <v>14</v>
      </c>
      <c r="G18" s="5">
        <f t="shared" si="1"/>
        <v>100</v>
      </c>
      <c r="H18">
        <v>117163</v>
      </c>
      <c r="I18">
        <v>39232</v>
      </c>
      <c r="J18">
        <f t="shared" si="2"/>
        <v>156395</v>
      </c>
      <c r="K18">
        <v>117163</v>
      </c>
      <c r="L18">
        <v>39232</v>
      </c>
      <c r="M18">
        <f t="shared" si="3"/>
        <v>156395</v>
      </c>
      <c r="N18" s="5">
        <f t="shared" si="4"/>
        <v>100</v>
      </c>
    </row>
    <row r="19" spans="1:14" ht="12.75">
      <c r="A19" t="s">
        <v>25</v>
      </c>
      <c r="B19" s="5">
        <f t="shared" si="0"/>
        <v>61.59186116098145</v>
      </c>
      <c r="C19">
        <v>8355</v>
      </c>
      <c r="D19">
        <v>5146</v>
      </c>
      <c r="E19">
        <v>3</v>
      </c>
      <c r="F19">
        <v>3</v>
      </c>
      <c r="G19" s="5">
        <f t="shared" si="1"/>
        <v>100</v>
      </c>
      <c r="H19">
        <v>47205</v>
      </c>
      <c r="I19">
        <v>5935</v>
      </c>
      <c r="J19">
        <f t="shared" si="2"/>
        <v>53140</v>
      </c>
      <c r="K19">
        <v>47205</v>
      </c>
      <c r="L19">
        <v>5935</v>
      </c>
      <c r="M19">
        <f t="shared" si="3"/>
        <v>53140</v>
      </c>
      <c r="N19" s="5">
        <f t="shared" si="4"/>
        <v>100</v>
      </c>
    </row>
    <row r="20" spans="1:14" ht="12.75">
      <c r="A20" t="s">
        <v>29</v>
      </c>
      <c r="B20" s="5">
        <f t="shared" si="0"/>
        <v>47.1431497030514</v>
      </c>
      <c r="C20">
        <v>9766</v>
      </c>
      <c r="D20">
        <v>4604</v>
      </c>
      <c r="E20">
        <v>9</v>
      </c>
      <c r="F20">
        <v>7</v>
      </c>
      <c r="G20" s="5">
        <f t="shared" si="1"/>
        <v>77.77777777777779</v>
      </c>
      <c r="H20">
        <v>54600</v>
      </c>
      <c r="I20">
        <v>13035</v>
      </c>
      <c r="J20">
        <f t="shared" si="2"/>
        <v>67635</v>
      </c>
      <c r="K20">
        <v>53384</v>
      </c>
      <c r="L20">
        <v>12884</v>
      </c>
      <c r="M20">
        <f t="shared" si="3"/>
        <v>66268</v>
      </c>
      <c r="N20" s="5">
        <f t="shared" si="4"/>
        <v>97.9788571006136</v>
      </c>
    </row>
    <row r="21" spans="1:14" ht="12.75">
      <c r="A21" t="s">
        <v>30</v>
      </c>
      <c r="B21" s="5">
        <f t="shared" si="0"/>
        <v>36.37631742095474</v>
      </c>
      <c r="C21">
        <v>12904</v>
      </c>
      <c r="D21">
        <v>4694</v>
      </c>
      <c r="E21">
        <v>8</v>
      </c>
      <c r="F21">
        <v>8</v>
      </c>
      <c r="G21" s="5">
        <f t="shared" si="1"/>
        <v>100</v>
      </c>
      <c r="H21">
        <v>66266</v>
      </c>
      <c r="I21">
        <v>18085</v>
      </c>
      <c r="J21">
        <f t="shared" si="2"/>
        <v>84351</v>
      </c>
      <c r="K21">
        <v>66266</v>
      </c>
      <c r="L21">
        <v>18085</v>
      </c>
      <c r="M21">
        <f t="shared" si="3"/>
        <v>84351</v>
      </c>
      <c r="N21" s="5">
        <f t="shared" si="4"/>
        <v>100</v>
      </c>
    </row>
    <row r="22" spans="1:14" ht="12.75">
      <c r="A22" t="s">
        <v>31</v>
      </c>
      <c r="B22" s="5">
        <f t="shared" si="0"/>
        <v>30.531587821084994</v>
      </c>
      <c r="C22">
        <v>20166</v>
      </c>
      <c r="D22">
        <v>6157</v>
      </c>
      <c r="E22">
        <v>14</v>
      </c>
      <c r="F22">
        <v>13</v>
      </c>
      <c r="G22" s="5">
        <f t="shared" si="1"/>
        <v>92.85714285714286</v>
      </c>
      <c r="H22">
        <v>102643</v>
      </c>
      <c r="I22">
        <v>22215</v>
      </c>
      <c r="J22">
        <f t="shared" si="2"/>
        <v>124858</v>
      </c>
      <c r="K22">
        <v>102080</v>
      </c>
      <c r="L22">
        <v>21981</v>
      </c>
      <c r="M22">
        <f t="shared" si="3"/>
        <v>124061</v>
      </c>
      <c r="N22" s="5">
        <f t="shared" si="4"/>
        <v>99.36167486264397</v>
      </c>
    </row>
    <row r="23" spans="1:14" ht="12.75">
      <c r="A23" t="s">
        <v>34</v>
      </c>
      <c r="B23" s="5">
        <f t="shared" si="0"/>
        <v>43.69055168040583</v>
      </c>
      <c r="C23">
        <v>3154</v>
      </c>
      <c r="D23">
        <v>1378</v>
      </c>
      <c r="E23">
        <v>8</v>
      </c>
      <c r="F23">
        <v>8</v>
      </c>
      <c r="G23" s="5">
        <f t="shared" si="1"/>
        <v>100</v>
      </c>
      <c r="H23">
        <v>16793</v>
      </c>
      <c r="I23">
        <v>11707</v>
      </c>
      <c r="J23">
        <f t="shared" si="2"/>
        <v>28500</v>
      </c>
      <c r="K23">
        <v>16793</v>
      </c>
      <c r="L23">
        <v>11707</v>
      </c>
      <c r="M23">
        <f t="shared" si="3"/>
        <v>28500</v>
      </c>
      <c r="N23" s="5">
        <f t="shared" si="4"/>
        <v>100</v>
      </c>
    </row>
    <row r="24" spans="1:14" ht="12.75">
      <c r="A24" t="s">
        <v>33</v>
      </c>
      <c r="B24" s="5">
        <f t="shared" si="0"/>
        <v>52.144899904671114</v>
      </c>
      <c r="C24">
        <v>9441</v>
      </c>
      <c r="D24">
        <v>4923</v>
      </c>
      <c r="E24">
        <v>13</v>
      </c>
      <c r="F24">
        <v>10</v>
      </c>
      <c r="G24" s="5">
        <f t="shared" si="1"/>
        <v>76.92307692307693</v>
      </c>
      <c r="H24">
        <v>64744</v>
      </c>
      <c r="I24">
        <v>23234</v>
      </c>
      <c r="J24">
        <f t="shared" si="2"/>
        <v>87978</v>
      </c>
      <c r="K24">
        <v>62095</v>
      </c>
      <c r="L24">
        <v>11593</v>
      </c>
      <c r="M24">
        <f t="shared" si="3"/>
        <v>73688</v>
      </c>
      <c r="N24" s="5">
        <f t="shared" si="4"/>
        <v>83.75730296210416</v>
      </c>
    </row>
    <row r="25" spans="1:14" ht="12.75">
      <c r="A25" t="s">
        <v>32</v>
      </c>
      <c r="B25" s="5">
        <f t="shared" si="0"/>
        <v>47.74540409295872</v>
      </c>
      <c r="C25">
        <v>11532</v>
      </c>
      <c r="D25">
        <v>5506</v>
      </c>
      <c r="E25">
        <v>15</v>
      </c>
      <c r="F25">
        <v>14</v>
      </c>
      <c r="G25" s="5">
        <f t="shared" si="1"/>
        <v>93.33333333333333</v>
      </c>
      <c r="H25">
        <v>58489</v>
      </c>
      <c r="I25">
        <v>22160</v>
      </c>
      <c r="J25">
        <f t="shared" si="2"/>
        <v>80649</v>
      </c>
      <c r="K25">
        <v>58489</v>
      </c>
      <c r="L25">
        <v>22160</v>
      </c>
      <c r="M25">
        <f t="shared" si="3"/>
        <v>80649</v>
      </c>
      <c r="N25" s="5">
        <f t="shared" si="4"/>
        <v>100</v>
      </c>
    </row>
    <row r="26" spans="1:14" ht="12.75">
      <c r="A26" t="s">
        <v>35</v>
      </c>
      <c r="B26" s="5">
        <f t="shared" si="0"/>
        <v>54.73075968662484</v>
      </c>
      <c r="C26">
        <v>28209</v>
      </c>
      <c r="D26">
        <v>15439</v>
      </c>
      <c r="E26">
        <v>15</v>
      </c>
      <c r="F26">
        <v>14</v>
      </c>
      <c r="G26" s="5">
        <f t="shared" si="1"/>
        <v>93.33333333333333</v>
      </c>
      <c r="H26">
        <v>158114</v>
      </c>
      <c r="I26">
        <v>46911</v>
      </c>
      <c r="J26">
        <f t="shared" si="2"/>
        <v>205025</v>
      </c>
      <c r="K26">
        <v>149099</v>
      </c>
      <c r="L26">
        <v>37533</v>
      </c>
      <c r="M26">
        <f t="shared" si="3"/>
        <v>186632</v>
      </c>
      <c r="N26" s="5">
        <f t="shared" si="4"/>
        <v>91.02889891476649</v>
      </c>
    </row>
    <row r="27" spans="1:14" ht="12.75">
      <c r="A27" t="s">
        <v>36</v>
      </c>
      <c r="B27" s="5">
        <f t="shared" si="0"/>
        <v>42.20478059222262</v>
      </c>
      <c r="C27">
        <v>11212</v>
      </c>
      <c r="D27">
        <v>4732</v>
      </c>
      <c r="E27">
        <v>11</v>
      </c>
      <c r="F27">
        <v>10</v>
      </c>
      <c r="G27" s="5">
        <f t="shared" si="1"/>
        <v>90.9090909090909</v>
      </c>
      <c r="H27">
        <v>66052</v>
      </c>
      <c r="I27">
        <v>24859</v>
      </c>
      <c r="J27">
        <f t="shared" si="2"/>
        <v>90911</v>
      </c>
      <c r="K27">
        <v>64852</v>
      </c>
      <c r="L27">
        <v>20968</v>
      </c>
      <c r="M27">
        <f t="shared" si="3"/>
        <v>85820</v>
      </c>
      <c r="N27" s="5">
        <f t="shared" si="4"/>
        <v>94.4000175996304</v>
      </c>
    </row>
    <row r="28" spans="1:14" ht="12.75">
      <c r="A28" t="s">
        <v>38</v>
      </c>
      <c r="B28" s="5">
        <f t="shared" si="0"/>
        <v>43.4919274182026</v>
      </c>
      <c r="C28">
        <v>6999</v>
      </c>
      <c r="D28">
        <v>3044</v>
      </c>
      <c r="E28">
        <v>9</v>
      </c>
      <c r="F28">
        <v>8</v>
      </c>
      <c r="G28" s="5">
        <f t="shared" si="1"/>
        <v>88.88888888888889</v>
      </c>
      <c r="H28">
        <v>43102</v>
      </c>
      <c r="I28">
        <v>7597</v>
      </c>
      <c r="J28">
        <f t="shared" si="2"/>
        <v>50699</v>
      </c>
      <c r="K28">
        <v>42570</v>
      </c>
      <c r="L28">
        <v>7577</v>
      </c>
      <c r="M28">
        <f t="shared" si="3"/>
        <v>50147</v>
      </c>
      <c r="N28" s="5">
        <f t="shared" si="4"/>
        <v>98.91122112862186</v>
      </c>
    </row>
    <row r="29" spans="1:14" ht="12.75">
      <c r="A29" t="s">
        <v>37</v>
      </c>
      <c r="B29" s="5">
        <f t="shared" si="0"/>
        <v>46.626207256590966</v>
      </c>
      <c r="C29">
        <v>15324</v>
      </c>
      <c r="D29">
        <v>7145</v>
      </c>
      <c r="E29">
        <v>14</v>
      </c>
      <c r="F29">
        <v>13</v>
      </c>
      <c r="G29" s="5">
        <f t="shared" si="1"/>
        <v>92.85714285714286</v>
      </c>
      <c r="H29">
        <v>74819</v>
      </c>
      <c r="I29">
        <v>24637</v>
      </c>
      <c r="J29">
        <f t="shared" si="2"/>
        <v>99456</v>
      </c>
      <c r="K29">
        <v>74819</v>
      </c>
      <c r="L29">
        <v>24637</v>
      </c>
      <c r="M29">
        <f t="shared" si="3"/>
        <v>99456</v>
      </c>
      <c r="N29" s="5">
        <f t="shared" si="4"/>
        <v>100</v>
      </c>
    </row>
    <row r="30" spans="1:14" ht="12.75">
      <c r="A30" t="s">
        <v>39</v>
      </c>
      <c r="B30" s="5">
        <f t="shared" si="0"/>
        <v>38.714859437751</v>
      </c>
      <c r="C30">
        <v>3735</v>
      </c>
      <c r="D30">
        <v>1446</v>
      </c>
      <c r="E30">
        <v>6</v>
      </c>
      <c r="F30">
        <v>4</v>
      </c>
      <c r="G30" s="5">
        <f t="shared" si="1"/>
        <v>66.66666666666666</v>
      </c>
      <c r="H30">
        <v>24223</v>
      </c>
      <c r="I30">
        <v>4497</v>
      </c>
      <c r="J30">
        <f t="shared" si="2"/>
        <v>28720</v>
      </c>
      <c r="K30">
        <v>21972</v>
      </c>
      <c r="L30">
        <v>3771</v>
      </c>
      <c r="M30">
        <f t="shared" si="3"/>
        <v>25743</v>
      </c>
      <c r="N30" s="5">
        <f t="shared" si="4"/>
        <v>89.63440111420613</v>
      </c>
    </row>
    <row r="31" spans="1:14" ht="12.75">
      <c r="A31" t="s">
        <v>42</v>
      </c>
      <c r="B31" s="5">
        <f t="shared" si="0"/>
        <v>38.688476705126334</v>
      </c>
      <c r="C31">
        <v>6847</v>
      </c>
      <c r="D31">
        <v>2649</v>
      </c>
      <c r="E31">
        <v>7</v>
      </c>
      <c r="F31">
        <v>6</v>
      </c>
      <c r="G31" s="5">
        <f t="shared" si="1"/>
        <v>85.71428571428571</v>
      </c>
      <c r="H31">
        <v>34128</v>
      </c>
      <c r="I31">
        <v>7877</v>
      </c>
      <c r="J31">
        <f t="shared" si="2"/>
        <v>42005</v>
      </c>
      <c r="K31">
        <v>33432</v>
      </c>
      <c r="L31">
        <v>7809</v>
      </c>
      <c r="M31">
        <f t="shared" si="3"/>
        <v>41241</v>
      </c>
      <c r="N31" s="5">
        <f t="shared" si="4"/>
        <v>98.18116890846328</v>
      </c>
    </row>
    <row r="32" spans="1:14" ht="12.75">
      <c r="A32" t="s">
        <v>46</v>
      </c>
      <c r="B32" s="5">
        <f t="shared" si="0"/>
        <v>37.460443037974684</v>
      </c>
      <c r="C32">
        <v>2528</v>
      </c>
      <c r="D32">
        <v>947</v>
      </c>
      <c r="E32">
        <v>3</v>
      </c>
      <c r="F32">
        <v>3</v>
      </c>
      <c r="G32" s="5">
        <f t="shared" si="1"/>
        <v>100</v>
      </c>
      <c r="H32">
        <v>16740</v>
      </c>
      <c r="I32">
        <v>12342</v>
      </c>
      <c r="J32">
        <f t="shared" si="2"/>
        <v>29082</v>
      </c>
      <c r="K32">
        <v>16740</v>
      </c>
      <c r="L32">
        <v>12342</v>
      </c>
      <c r="M32">
        <f t="shared" si="3"/>
        <v>29082</v>
      </c>
      <c r="N32" s="5">
        <f t="shared" si="4"/>
        <v>100</v>
      </c>
    </row>
    <row r="33" spans="1:14" ht="12.75">
      <c r="A33" t="s">
        <v>43</v>
      </c>
      <c r="B33" s="5">
        <f t="shared" si="0"/>
        <v>61.170212765957444</v>
      </c>
      <c r="C33">
        <v>4136</v>
      </c>
      <c r="D33">
        <v>2530</v>
      </c>
      <c r="E33">
        <v>5</v>
      </c>
      <c r="F33">
        <v>4</v>
      </c>
      <c r="G33" s="5">
        <f t="shared" si="1"/>
        <v>80</v>
      </c>
      <c r="H33">
        <v>17119</v>
      </c>
      <c r="I33">
        <v>4625</v>
      </c>
      <c r="J33">
        <f t="shared" si="2"/>
        <v>21744</v>
      </c>
      <c r="K33">
        <v>17028</v>
      </c>
      <c r="L33">
        <v>2515</v>
      </c>
      <c r="M33">
        <f t="shared" si="3"/>
        <v>19543</v>
      </c>
      <c r="N33" s="5">
        <f t="shared" si="4"/>
        <v>89.87766740250184</v>
      </c>
    </row>
    <row r="34" spans="1:14" ht="12.75">
      <c r="A34" t="s">
        <v>44</v>
      </c>
      <c r="B34" s="5">
        <f t="shared" si="0"/>
        <v>58.946508779093506</v>
      </c>
      <c r="C34">
        <v>12245</v>
      </c>
      <c r="D34">
        <v>7218</v>
      </c>
      <c r="E34">
        <v>14</v>
      </c>
      <c r="F34">
        <v>12</v>
      </c>
      <c r="G34" s="5">
        <f t="shared" si="1"/>
        <v>85.71428571428571</v>
      </c>
      <c r="H34">
        <v>79752</v>
      </c>
      <c r="I34">
        <v>30402</v>
      </c>
      <c r="J34">
        <f t="shared" si="2"/>
        <v>110154</v>
      </c>
      <c r="K34">
        <v>79050</v>
      </c>
      <c r="L34">
        <v>21885</v>
      </c>
      <c r="M34">
        <f t="shared" si="3"/>
        <v>100935</v>
      </c>
      <c r="N34" s="5">
        <f t="shared" si="4"/>
        <v>91.63080777820143</v>
      </c>
    </row>
    <row r="35" spans="1:14" ht="12.75">
      <c r="A35" t="s">
        <v>45</v>
      </c>
      <c r="B35" s="5">
        <f t="shared" si="0"/>
        <v>35.90317331163548</v>
      </c>
      <c r="C35">
        <v>4916</v>
      </c>
      <c r="D35">
        <v>1765</v>
      </c>
      <c r="E35">
        <v>6</v>
      </c>
      <c r="F35">
        <v>6</v>
      </c>
      <c r="G35" s="5">
        <f t="shared" si="1"/>
        <v>100</v>
      </c>
      <c r="H35">
        <v>28977</v>
      </c>
      <c r="I35">
        <v>8919</v>
      </c>
      <c r="J35">
        <f t="shared" si="2"/>
        <v>37896</v>
      </c>
      <c r="K35">
        <v>28977</v>
      </c>
      <c r="L35">
        <v>8919</v>
      </c>
      <c r="M35">
        <f t="shared" si="3"/>
        <v>37896</v>
      </c>
      <c r="N35" s="5">
        <f t="shared" si="4"/>
        <v>100</v>
      </c>
    </row>
    <row r="36" spans="1:14" ht="12.75">
      <c r="A36" t="s">
        <v>47</v>
      </c>
      <c r="B36" s="5">
        <f t="shared" si="0"/>
        <v>42.229222480642974</v>
      </c>
      <c r="C36">
        <v>33967</v>
      </c>
      <c r="D36">
        <v>14344</v>
      </c>
      <c r="E36">
        <v>45</v>
      </c>
      <c r="F36">
        <v>37</v>
      </c>
      <c r="G36" s="5">
        <f t="shared" si="1"/>
        <v>82.22222222222221</v>
      </c>
      <c r="H36">
        <v>203122</v>
      </c>
      <c r="I36">
        <v>66902</v>
      </c>
      <c r="J36">
        <f t="shared" si="2"/>
        <v>270024</v>
      </c>
      <c r="K36">
        <v>179254</v>
      </c>
      <c r="L36">
        <v>60022</v>
      </c>
      <c r="M36">
        <f t="shared" si="3"/>
        <v>239276</v>
      </c>
      <c r="N36" s="5">
        <f t="shared" si="4"/>
        <v>88.61286404171481</v>
      </c>
    </row>
    <row r="37" spans="1:14" ht="12.75">
      <c r="A37" t="s">
        <v>40</v>
      </c>
      <c r="B37" s="5">
        <f t="shared" si="0"/>
        <v>56.54338549075392</v>
      </c>
      <c r="C37">
        <v>21090</v>
      </c>
      <c r="D37">
        <v>11925</v>
      </c>
      <c r="E37">
        <v>16</v>
      </c>
      <c r="F37">
        <v>16</v>
      </c>
      <c r="G37" s="5">
        <f t="shared" si="1"/>
        <v>100</v>
      </c>
      <c r="H37">
        <v>109765</v>
      </c>
      <c r="I37">
        <v>19610</v>
      </c>
      <c r="J37">
        <f t="shared" si="2"/>
        <v>129375</v>
      </c>
      <c r="K37">
        <v>109765</v>
      </c>
      <c r="L37">
        <v>19610</v>
      </c>
      <c r="M37">
        <f t="shared" si="3"/>
        <v>129375</v>
      </c>
      <c r="N37" s="5">
        <f t="shared" si="4"/>
        <v>100</v>
      </c>
    </row>
    <row r="38" spans="1:14" ht="12.75">
      <c r="A38" t="s">
        <v>41</v>
      </c>
      <c r="B38" s="5">
        <f t="shared" si="0"/>
        <v>43.006313744536186</v>
      </c>
      <c r="C38">
        <v>4118</v>
      </c>
      <c r="D38">
        <v>1771</v>
      </c>
      <c r="E38">
        <v>6</v>
      </c>
      <c r="F38">
        <v>6</v>
      </c>
      <c r="G38" s="5">
        <f t="shared" si="1"/>
        <v>100</v>
      </c>
      <c r="H38">
        <v>20702</v>
      </c>
      <c r="I38">
        <v>3516</v>
      </c>
      <c r="J38">
        <f t="shared" si="2"/>
        <v>24218</v>
      </c>
      <c r="K38">
        <v>20702</v>
      </c>
      <c r="L38">
        <v>3516</v>
      </c>
      <c r="M38">
        <f t="shared" si="3"/>
        <v>24218</v>
      </c>
      <c r="N38" s="5">
        <f t="shared" si="4"/>
        <v>100</v>
      </c>
    </row>
    <row r="39" spans="1:14" ht="12.75">
      <c r="A39" t="s">
        <v>48</v>
      </c>
      <c r="B39" s="5">
        <f t="shared" si="0"/>
        <v>46.36127818477239</v>
      </c>
      <c r="C39">
        <v>35081</v>
      </c>
      <c r="D39">
        <v>16264</v>
      </c>
      <c r="E39">
        <v>25</v>
      </c>
      <c r="F39">
        <v>23</v>
      </c>
      <c r="G39" s="5">
        <f t="shared" si="1"/>
        <v>92</v>
      </c>
      <c r="H39">
        <v>164474</v>
      </c>
      <c r="I39">
        <v>40919</v>
      </c>
      <c r="J39">
        <f t="shared" si="2"/>
        <v>205393</v>
      </c>
      <c r="K39">
        <v>164474</v>
      </c>
      <c r="L39">
        <v>40919</v>
      </c>
      <c r="M39">
        <f t="shared" si="3"/>
        <v>205393</v>
      </c>
      <c r="N39" s="5">
        <f t="shared" si="4"/>
        <v>100</v>
      </c>
    </row>
    <row r="40" spans="1:14" ht="12.75">
      <c r="A40" t="s">
        <v>49</v>
      </c>
      <c r="B40" s="5">
        <f t="shared" si="0"/>
        <v>36.672948073701846</v>
      </c>
      <c r="C40">
        <v>9552</v>
      </c>
      <c r="D40">
        <v>3503</v>
      </c>
      <c r="E40">
        <v>14</v>
      </c>
      <c r="F40">
        <v>12</v>
      </c>
      <c r="G40" s="5">
        <f t="shared" si="1"/>
        <v>85.71428571428571</v>
      </c>
      <c r="H40">
        <v>60009</v>
      </c>
      <c r="I40">
        <v>16749</v>
      </c>
      <c r="J40">
        <f t="shared" si="2"/>
        <v>76758</v>
      </c>
      <c r="K40">
        <v>59338</v>
      </c>
      <c r="L40">
        <v>16646</v>
      </c>
      <c r="M40">
        <f t="shared" si="3"/>
        <v>75984</v>
      </c>
      <c r="N40" s="5">
        <f t="shared" si="4"/>
        <v>98.99163605096537</v>
      </c>
    </row>
    <row r="41" spans="1:14" ht="12.75">
      <c r="A41" t="s">
        <v>50</v>
      </c>
      <c r="B41" s="5">
        <f t="shared" si="0"/>
        <v>46.95484254307784</v>
      </c>
      <c r="C41">
        <v>6732</v>
      </c>
      <c r="D41">
        <v>3161</v>
      </c>
      <c r="E41">
        <v>8</v>
      </c>
      <c r="F41">
        <v>7</v>
      </c>
      <c r="G41" s="5">
        <f t="shared" si="1"/>
        <v>87.5</v>
      </c>
      <c r="H41">
        <v>42813</v>
      </c>
      <c r="I41">
        <v>11623</v>
      </c>
      <c r="J41">
        <f t="shared" si="2"/>
        <v>54436</v>
      </c>
      <c r="K41">
        <v>42303</v>
      </c>
      <c r="L41">
        <v>11477</v>
      </c>
      <c r="M41">
        <f t="shared" si="3"/>
        <v>53780</v>
      </c>
      <c r="N41" s="5">
        <f t="shared" si="4"/>
        <v>98.79491512969358</v>
      </c>
    </row>
    <row r="42" spans="1:14" ht="12.75">
      <c r="A42" t="s">
        <v>51</v>
      </c>
      <c r="B42" s="5">
        <f t="shared" si="0"/>
        <v>54.97052805179733</v>
      </c>
      <c r="C42">
        <v>32743</v>
      </c>
      <c r="D42">
        <v>17999</v>
      </c>
      <c r="E42">
        <v>45</v>
      </c>
      <c r="F42">
        <v>40</v>
      </c>
      <c r="G42" s="5">
        <f t="shared" si="1"/>
        <v>88.88888888888889</v>
      </c>
      <c r="H42">
        <v>170469</v>
      </c>
      <c r="I42">
        <v>25815</v>
      </c>
      <c r="J42">
        <f t="shared" si="2"/>
        <v>196284</v>
      </c>
      <c r="K42">
        <v>169249</v>
      </c>
      <c r="L42">
        <v>25157</v>
      </c>
      <c r="M42">
        <f t="shared" si="3"/>
        <v>194406</v>
      </c>
      <c r="N42" s="5">
        <f t="shared" si="4"/>
        <v>99.04322308491777</v>
      </c>
    </row>
    <row r="43" spans="1:14" ht="12.75">
      <c r="A43" t="s">
        <v>52</v>
      </c>
      <c r="B43" s="5">
        <f t="shared" si="0"/>
        <v>50.16169601149838</v>
      </c>
      <c r="C43">
        <v>2783</v>
      </c>
      <c r="D43">
        <v>1396</v>
      </c>
      <c r="E43">
        <v>2</v>
      </c>
      <c r="F43">
        <v>2</v>
      </c>
      <c r="G43" s="5">
        <f t="shared" si="1"/>
        <v>100</v>
      </c>
      <c r="H43">
        <v>13188</v>
      </c>
      <c r="I43">
        <v>4220</v>
      </c>
      <c r="J43">
        <f t="shared" si="2"/>
        <v>17408</v>
      </c>
      <c r="K43">
        <v>13188</v>
      </c>
      <c r="L43">
        <v>4220</v>
      </c>
      <c r="M43">
        <f t="shared" si="3"/>
        <v>17408</v>
      </c>
      <c r="N43" s="5">
        <f t="shared" si="4"/>
        <v>100</v>
      </c>
    </row>
    <row r="44" spans="1:14" ht="12.75">
      <c r="A44" t="s">
        <v>53</v>
      </c>
      <c r="B44" s="5">
        <f t="shared" si="0"/>
        <v>54.29370629370629</v>
      </c>
      <c r="C44">
        <v>10725</v>
      </c>
      <c r="D44">
        <v>5823</v>
      </c>
      <c r="E44">
        <v>12</v>
      </c>
      <c r="F44">
        <v>11</v>
      </c>
      <c r="G44" s="5">
        <f t="shared" si="1"/>
        <v>91.66666666666666</v>
      </c>
      <c r="H44">
        <v>56408</v>
      </c>
      <c r="I44">
        <v>9683</v>
      </c>
      <c r="J44">
        <f t="shared" si="2"/>
        <v>66091</v>
      </c>
      <c r="K44">
        <v>56136</v>
      </c>
      <c r="L44">
        <v>9533</v>
      </c>
      <c r="M44">
        <f t="shared" si="3"/>
        <v>65669</v>
      </c>
      <c r="N44" s="5">
        <f t="shared" si="4"/>
        <v>99.36148643536941</v>
      </c>
    </row>
    <row r="45" spans="1:14" ht="12.75">
      <c r="A45" t="s">
        <v>54</v>
      </c>
      <c r="B45" s="5">
        <f t="shared" si="0"/>
        <v>41.26268320180383</v>
      </c>
      <c r="C45">
        <v>5322</v>
      </c>
      <c r="D45">
        <v>2196</v>
      </c>
      <c r="E45">
        <v>8</v>
      </c>
      <c r="F45">
        <v>7</v>
      </c>
      <c r="G45" s="5">
        <f t="shared" si="1"/>
        <v>87.5</v>
      </c>
      <c r="H45">
        <v>18330</v>
      </c>
      <c r="I45">
        <v>6072</v>
      </c>
      <c r="J45">
        <f t="shared" si="2"/>
        <v>24402</v>
      </c>
      <c r="K45">
        <v>17767</v>
      </c>
      <c r="L45">
        <v>5556</v>
      </c>
      <c r="M45">
        <f t="shared" si="3"/>
        <v>23323</v>
      </c>
      <c r="N45" s="5">
        <f t="shared" si="4"/>
        <v>95.578231292517</v>
      </c>
    </row>
    <row r="46" spans="1:14" ht="12.75">
      <c r="A46" t="s">
        <v>55</v>
      </c>
      <c r="B46" s="5">
        <f t="shared" si="0"/>
        <v>40.175928275395414</v>
      </c>
      <c r="C46">
        <v>11823</v>
      </c>
      <c r="D46">
        <v>4750</v>
      </c>
      <c r="E46">
        <v>10</v>
      </c>
      <c r="F46">
        <v>8</v>
      </c>
      <c r="G46" s="5">
        <f t="shared" si="1"/>
        <v>80</v>
      </c>
      <c r="H46">
        <v>78348</v>
      </c>
      <c r="I46">
        <v>17929</v>
      </c>
      <c r="J46">
        <f t="shared" si="2"/>
        <v>96277</v>
      </c>
      <c r="K46">
        <v>72337</v>
      </c>
      <c r="L46">
        <v>16480</v>
      </c>
      <c r="M46">
        <f t="shared" si="3"/>
        <v>88817</v>
      </c>
      <c r="N46" s="5">
        <f t="shared" si="4"/>
        <v>92.25152424774349</v>
      </c>
    </row>
    <row r="47" spans="1:14" ht="12.75">
      <c r="A47" t="s">
        <v>56</v>
      </c>
      <c r="B47" s="5">
        <f t="shared" si="0"/>
        <v>42.238010657193605</v>
      </c>
      <c r="C47">
        <v>42225</v>
      </c>
      <c r="D47">
        <v>17835</v>
      </c>
      <c r="E47">
        <v>42</v>
      </c>
      <c r="F47">
        <v>28</v>
      </c>
      <c r="G47" s="5">
        <f t="shared" si="1"/>
        <v>66.66666666666666</v>
      </c>
      <c r="H47">
        <v>251016</v>
      </c>
      <c r="I47">
        <v>77139</v>
      </c>
      <c r="J47">
        <f t="shared" si="2"/>
        <v>328155</v>
      </c>
      <c r="K47">
        <v>240284</v>
      </c>
      <c r="L47">
        <v>68689</v>
      </c>
      <c r="M47">
        <f t="shared" si="3"/>
        <v>308973</v>
      </c>
      <c r="N47" s="5">
        <f t="shared" si="4"/>
        <v>94.15459158019837</v>
      </c>
    </row>
    <row r="48" spans="1:14" ht="12.75">
      <c r="A48" t="s">
        <v>57</v>
      </c>
      <c r="B48" s="5">
        <f t="shared" si="0"/>
        <v>39.268292682926834</v>
      </c>
      <c r="C48">
        <v>4920</v>
      </c>
      <c r="D48">
        <v>1932</v>
      </c>
      <c r="E48">
        <v>5</v>
      </c>
      <c r="F48">
        <v>4</v>
      </c>
      <c r="G48" s="5">
        <f t="shared" si="1"/>
        <v>80</v>
      </c>
      <c r="H48">
        <v>46810</v>
      </c>
      <c r="I48">
        <v>32000</v>
      </c>
      <c r="J48">
        <f t="shared" si="2"/>
        <v>78810</v>
      </c>
      <c r="K48">
        <v>37999</v>
      </c>
      <c r="L48">
        <v>20749</v>
      </c>
      <c r="M48">
        <f t="shared" si="3"/>
        <v>58748</v>
      </c>
      <c r="N48" s="5">
        <f t="shared" si="4"/>
        <v>74.54383961426215</v>
      </c>
    </row>
    <row r="49" spans="1:14" ht="12.75">
      <c r="A49" t="s">
        <v>59</v>
      </c>
      <c r="B49" s="5">
        <f t="shared" si="0"/>
        <v>56.61790938280414</v>
      </c>
      <c r="C49">
        <v>2803</v>
      </c>
      <c r="D49">
        <v>1587</v>
      </c>
      <c r="E49">
        <v>5</v>
      </c>
      <c r="F49">
        <v>5</v>
      </c>
      <c r="G49" s="5">
        <f t="shared" si="1"/>
        <v>100</v>
      </c>
      <c r="H49">
        <v>11504</v>
      </c>
      <c r="I49">
        <v>2495</v>
      </c>
      <c r="J49">
        <f t="shared" si="2"/>
        <v>13999</v>
      </c>
      <c r="K49">
        <v>11504</v>
      </c>
      <c r="L49">
        <v>2495</v>
      </c>
      <c r="M49">
        <f t="shared" si="3"/>
        <v>13999</v>
      </c>
      <c r="N49" s="5">
        <f t="shared" si="4"/>
        <v>100</v>
      </c>
    </row>
    <row r="50" spans="1:14" ht="12.75">
      <c r="A50" t="s">
        <v>58</v>
      </c>
      <c r="B50" s="5">
        <f t="shared" si="0"/>
        <v>61.28175408094272</v>
      </c>
      <c r="C50">
        <v>20706</v>
      </c>
      <c r="D50">
        <v>12689</v>
      </c>
      <c r="E50">
        <v>15</v>
      </c>
      <c r="F50">
        <v>15</v>
      </c>
      <c r="G50" s="5">
        <f t="shared" si="1"/>
        <v>100</v>
      </c>
      <c r="H50">
        <v>110334</v>
      </c>
      <c r="I50">
        <v>20983</v>
      </c>
      <c r="J50">
        <f t="shared" si="2"/>
        <v>131317</v>
      </c>
      <c r="K50">
        <v>110334</v>
      </c>
      <c r="L50">
        <v>20983</v>
      </c>
      <c r="M50">
        <f t="shared" si="3"/>
        <v>131317</v>
      </c>
      <c r="N50" s="5">
        <f t="shared" si="4"/>
        <v>100</v>
      </c>
    </row>
    <row r="51" spans="1:14" ht="12.75">
      <c r="A51" t="s">
        <v>60</v>
      </c>
      <c r="B51" s="5">
        <f t="shared" si="0"/>
        <v>60.73907935490761</v>
      </c>
      <c r="C51">
        <v>9363</v>
      </c>
      <c r="D51">
        <v>5687</v>
      </c>
      <c r="E51">
        <v>8</v>
      </c>
      <c r="F51">
        <v>6</v>
      </c>
      <c r="G51" s="5">
        <f t="shared" si="1"/>
        <v>75</v>
      </c>
      <c r="H51">
        <v>64252</v>
      </c>
      <c r="I51">
        <v>10819</v>
      </c>
      <c r="J51">
        <f t="shared" si="2"/>
        <v>75071</v>
      </c>
      <c r="K51">
        <v>63076</v>
      </c>
      <c r="L51">
        <v>9508</v>
      </c>
      <c r="M51">
        <f t="shared" si="3"/>
        <v>72584</v>
      </c>
      <c r="N51" s="5">
        <f t="shared" si="4"/>
        <v>96.68713617775173</v>
      </c>
    </row>
    <row r="52" spans="1:14" ht="12.75">
      <c r="A52" t="s">
        <v>62</v>
      </c>
      <c r="B52" s="5">
        <f t="shared" si="0"/>
        <v>36.25037677082287</v>
      </c>
      <c r="C52">
        <v>9953</v>
      </c>
      <c r="D52">
        <v>3608</v>
      </c>
      <c r="E52">
        <v>12</v>
      </c>
      <c r="F52">
        <v>11</v>
      </c>
      <c r="G52" s="5">
        <f t="shared" si="1"/>
        <v>91.66666666666666</v>
      </c>
      <c r="H52">
        <v>44979</v>
      </c>
      <c r="I52">
        <v>14287</v>
      </c>
      <c r="J52">
        <f t="shared" si="2"/>
        <v>59266</v>
      </c>
      <c r="K52">
        <v>44979</v>
      </c>
      <c r="L52">
        <v>14287</v>
      </c>
      <c r="M52">
        <f t="shared" si="3"/>
        <v>59266</v>
      </c>
      <c r="N52" s="5">
        <f t="shared" si="4"/>
        <v>100</v>
      </c>
    </row>
    <row r="53" spans="1:14" ht="12.75">
      <c r="A53" t="s">
        <v>61</v>
      </c>
      <c r="B53" s="5">
        <f t="shared" si="0"/>
        <v>52.86677908937606</v>
      </c>
      <c r="C53">
        <v>18976</v>
      </c>
      <c r="D53">
        <v>10032</v>
      </c>
      <c r="E53">
        <v>13</v>
      </c>
      <c r="F53">
        <v>13</v>
      </c>
      <c r="G53" s="5">
        <f t="shared" si="1"/>
        <v>100</v>
      </c>
      <c r="H53">
        <v>106001</v>
      </c>
      <c r="I53">
        <v>17815</v>
      </c>
      <c r="J53">
        <f t="shared" si="2"/>
        <v>123816</v>
      </c>
      <c r="K53">
        <v>106001</v>
      </c>
      <c r="L53">
        <v>17815</v>
      </c>
      <c r="M53">
        <f t="shared" si="3"/>
        <v>123816</v>
      </c>
      <c r="N53" s="5">
        <f t="shared" si="4"/>
        <v>100</v>
      </c>
    </row>
    <row r="54" spans="1:14" ht="12.75">
      <c r="A54" t="s">
        <v>63</v>
      </c>
      <c r="B54" s="5">
        <f t="shared" si="0"/>
        <v>49.504950495049506</v>
      </c>
      <c r="C54">
        <v>1212</v>
      </c>
      <c r="D54">
        <v>600</v>
      </c>
      <c r="E54">
        <v>1</v>
      </c>
      <c r="F54">
        <v>1</v>
      </c>
      <c r="G54" s="5">
        <f t="shared" si="1"/>
        <v>100</v>
      </c>
      <c r="H54">
        <v>7183</v>
      </c>
      <c r="I54">
        <v>1255</v>
      </c>
      <c r="J54">
        <f t="shared" si="2"/>
        <v>8438</v>
      </c>
      <c r="K54">
        <v>7183</v>
      </c>
      <c r="L54">
        <v>1255</v>
      </c>
      <c r="M54">
        <f t="shared" si="3"/>
        <v>8438</v>
      </c>
      <c r="N54" s="5">
        <f t="shared" si="4"/>
        <v>100</v>
      </c>
    </row>
    <row r="55" spans="2:14" ht="12.75">
      <c r="B55" s="5"/>
      <c r="G55" s="5"/>
      <c r="N55" s="5"/>
    </row>
    <row r="56" spans="1:14" ht="12.75">
      <c r="A56" t="s">
        <v>67</v>
      </c>
      <c r="B56" s="5">
        <f t="shared" si="0"/>
        <v>47.8348764492567</v>
      </c>
      <c r="C56">
        <f>SUM(C4:C54)</f>
        <v>640587</v>
      </c>
      <c r="D56">
        <f>SUM(D4:D54)</f>
        <v>306424</v>
      </c>
      <c r="E56">
        <f>SUM(E4:E54)</f>
        <v>610</v>
      </c>
      <c r="F56">
        <f>SUM(F4:F54)</f>
        <v>526</v>
      </c>
      <c r="G56" s="5">
        <f t="shared" si="1"/>
        <v>86.22950819672131</v>
      </c>
      <c r="H56">
        <f aca="true" t="shared" si="5" ref="H56:M56">SUM(H4:H54)</f>
        <v>3708404</v>
      </c>
      <c r="I56">
        <f t="shared" si="5"/>
        <v>1036488</v>
      </c>
      <c r="J56">
        <f t="shared" si="5"/>
        <v>4744892</v>
      </c>
      <c r="K56">
        <f t="shared" si="5"/>
        <v>3587444</v>
      </c>
      <c r="L56">
        <f t="shared" si="5"/>
        <v>941513</v>
      </c>
      <c r="M56">
        <f t="shared" si="5"/>
        <v>4528957</v>
      </c>
      <c r="N56" s="5">
        <f t="shared" si="4"/>
        <v>95.44910611242574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4.421875" style="0" customWidth="1"/>
    <col min="3" max="3" width="23.28125" style="0" customWidth="1"/>
    <col min="4" max="4" width="24.28125" style="0" customWidth="1"/>
    <col min="5" max="5" width="19.00390625" style="0" customWidth="1"/>
    <col min="6" max="6" width="17.7109375" style="0" customWidth="1"/>
    <col min="7" max="7" width="36.00390625" style="0" customWidth="1"/>
    <col min="8" max="8" width="53.00390625" style="0" customWidth="1"/>
    <col min="9" max="9" width="53.140625" style="0" customWidth="1"/>
    <col min="10" max="10" width="54.8515625" style="0" customWidth="1"/>
    <col min="11" max="11" width="62.421875" style="0" bestFit="1" customWidth="1"/>
    <col min="12" max="12" width="62.57421875" style="0" bestFit="1" customWidth="1"/>
    <col min="13" max="13" width="64.28125" style="0" bestFit="1" customWidth="1"/>
    <col min="14" max="14" width="47.28125" style="0" bestFit="1" customWidth="1"/>
  </cols>
  <sheetData>
    <row r="1" ht="12.75">
      <c r="A1" s="4" t="s">
        <v>66</v>
      </c>
    </row>
    <row r="2" ht="12.75">
      <c r="A2" t="s">
        <v>69</v>
      </c>
    </row>
    <row r="3" spans="2:14" s="3" customFormat="1" ht="12.75">
      <c r="B3" s="3" t="s">
        <v>0</v>
      </c>
      <c r="C3" s="3" t="s">
        <v>1</v>
      </c>
      <c r="D3" s="3" t="s">
        <v>2</v>
      </c>
      <c r="E3" s="3" t="s">
        <v>4</v>
      </c>
      <c r="F3" s="3" t="s">
        <v>5</v>
      </c>
      <c r="G3" s="3" t="s">
        <v>3</v>
      </c>
      <c r="H3" s="3" t="s">
        <v>10</v>
      </c>
      <c r="I3" s="3" t="s">
        <v>11</v>
      </c>
      <c r="J3" s="3" t="s">
        <v>12</v>
      </c>
      <c r="K3" s="3" t="s">
        <v>6</v>
      </c>
      <c r="L3" s="3" t="s">
        <v>7</v>
      </c>
      <c r="M3" s="3" t="s">
        <v>8</v>
      </c>
      <c r="N3" s="3" t="s">
        <v>9</v>
      </c>
    </row>
    <row r="4" spans="1:14" ht="12.75">
      <c r="A4" t="s">
        <v>13</v>
      </c>
      <c r="B4" s="5">
        <f>D4/C4*100</f>
        <v>14.285714285714285</v>
      </c>
      <c r="C4">
        <v>91</v>
      </c>
      <c r="D4">
        <v>13</v>
      </c>
      <c r="E4">
        <v>2</v>
      </c>
      <c r="F4">
        <v>2</v>
      </c>
      <c r="G4" s="5">
        <f>F4/E4*100</f>
        <v>100</v>
      </c>
      <c r="H4">
        <v>419</v>
      </c>
      <c r="I4">
        <v>201</v>
      </c>
      <c r="J4">
        <f>H4+I4</f>
        <v>620</v>
      </c>
      <c r="K4">
        <v>419</v>
      </c>
      <c r="L4">
        <v>201</v>
      </c>
      <c r="M4">
        <f>K4+L4</f>
        <v>620</v>
      </c>
      <c r="N4" s="5">
        <f>M4/J4*100</f>
        <v>100</v>
      </c>
    </row>
    <row r="5" spans="1:14" ht="12.75">
      <c r="A5" t="s">
        <v>14</v>
      </c>
      <c r="B5" s="5">
        <f aca="true" t="shared" si="0" ref="B5:B14">D5/C5*100</f>
        <v>53.17239244815847</v>
      </c>
      <c r="C5">
        <v>3231</v>
      </c>
      <c r="D5">
        <v>1718</v>
      </c>
      <c r="E5">
        <v>17</v>
      </c>
      <c r="F5">
        <v>11</v>
      </c>
      <c r="G5" s="5">
        <f aca="true" t="shared" si="1" ref="G5:G14">F5/E5*100</f>
        <v>64.70588235294117</v>
      </c>
      <c r="H5">
        <v>16854</v>
      </c>
      <c r="I5">
        <v>2350</v>
      </c>
      <c r="J5">
        <f aca="true" t="shared" si="2" ref="J5:J53">H5+I5</f>
        <v>19204</v>
      </c>
      <c r="K5">
        <v>14710</v>
      </c>
      <c r="L5">
        <v>1843</v>
      </c>
      <c r="M5">
        <f aca="true" t="shared" si="3" ref="M5:M54">K5+L5</f>
        <v>16553</v>
      </c>
      <c r="N5" s="5">
        <f aca="true" t="shared" si="4" ref="N5:N53">M5/J5*100</f>
        <v>86.19558425328057</v>
      </c>
    </row>
    <row r="6" spans="1:14" ht="12.75">
      <c r="A6" t="s">
        <v>15</v>
      </c>
      <c r="B6" s="5">
        <f t="shared" si="0"/>
        <v>45.136959110758234</v>
      </c>
      <c r="C6">
        <v>2519</v>
      </c>
      <c r="D6">
        <v>1137</v>
      </c>
      <c r="E6">
        <v>10</v>
      </c>
      <c r="F6">
        <v>10</v>
      </c>
      <c r="G6" s="5">
        <f t="shared" si="1"/>
        <v>100</v>
      </c>
      <c r="H6">
        <v>10049</v>
      </c>
      <c r="I6">
        <v>1010</v>
      </c>
      <c r="J6">
        <f t="shared" si="2"/>
        <v>11059</v>
      </c>
      <c r="K6">
        <v>10049</v>
      </c>
      <c r="L6">
        <v>1010</v>
      </c>
      <c r="M6">
        <f t="shared" si="3"/>
        <v>11059</v>
      </c>
      <c r="N6" s="5">
        <f t="shared" si="4"/>
        <v>100</v>
      </c>
    </row>
    <row r="7" spans="1:14" ht="12.75">
      <c r="A7" t="s">
        <v>16</v>
      </c>
      <c r="B7" s="5">
        <f t="shared" si="0"/>
        <v>45.073891625615765</v>
      </c>
      <c r="C7">
        <v>406</v>
      </c>
      <c r="D7">
        <v>183</v>
      </c>
      <c r="E7">
        <v>11</v>
      </c>
      <c r="F7">
        <v>6</v>
      </c>
      <c r="G7" s="5">
        <f t="shared" si="1"/>
        <v>54.54545454545454</v>
      </c>
      <c r="H7">
        <v>4235</v>
      </c>
      <c r="I7">
        <v>916</v>
      </c>
      <c r="J7">
        <f t="shared" si="2"/>
        <v>5151</v>
      </c>
      <c r="K7">
        <v>3481</v>
      </c>
      <c r="L7">
        <v>421</v>
      </c>
      <c r="M7">
        <f t="shared" si="3"/>
        <v>3902</v>
      </c>
      <c r="N7" s="5">
        <f t="shared" si="4"/>
        <v>75.752281110464</v>
      </c>
    </row>
    <row r="8" spans="1:14" ht="12.75">
      <c r="A8" t="s">
        <v>17</v>
      </c>
      <c r="B8" s="5">
        <f t="shared" si="0"/>
        <v>66.6080156402737</v>
      </c>
      <c r="C8">
        <v>15345</v>
      </c>
      <c r="D8">
        <v>10221</v>
      </c>
      <c r="E8">
        <v>146</v>
      </c>
      <c r="F8">
        <v>52</v>
      </c>
      <c r="G8" s="5">
        <f t="shared" si="1"/>
        <v>35.61643835616438</v>
      </c>
      <c r="H8">
        <v>92002</v>
      </c>
      <c r="I8">
        <v>16566</v>
      </c>
      <c r="J8">
        <f t="shared" si="2"/>
        <v>108568</v>
      </c>
      <c r="K8">
        <v>81253</v>
      </c>
      <c r="L8">
        <v>11195</v>
      </c>
      <c r="M8">
        <f t="shared" si="3"/>
        <v>92448</v>
      </c>
      <c r="N8" s="5">
        <f t="shared" si="4"/>
        <v>85.15216269987474</v>
      </c>
    </row>
    <row r="9" spans="1:14" ht="12.75">
      <c r="A9" t="s">
        <v>18</v>
      </c>
      <c r="B9" s="5">
        <f t="shared" si="0"/>
        <v>62.094304960195956</v>
      </c>
      <c r="C9">
        <v>1633</v>
      </c>
      <c r="D9">
        <v>1014</v>
      </c>
      <c r="E9">
        <v>11</v>
      </c>
      <c r="F9">
        <v>6</v>
      </c>
      <c r="G9" s="5">
        <f t="shared" si="1"/>
        <v>54.54545454545454</v>
      </c>
      <c r="H9">
        <v>8571</v>
      </c>
      <c r="I9">
        <v>5373</v>
      </c>
      <c r="J9">
        <f t="shared" si="2"/>
        <v>13944</v>
      </c>
      <c r="K9">
        <v>8270</v>
      </c>
      <c r="L9">
        <v>5277</v>
      </c>
      <c r="M9">
        <f t="shared" si="3"/>
        <v>13547</v>
      </c>
      <c r="N9" s="5">
        <f t="shared" si="4"/>
        <v>97.15289730349971</v>
      </c>
    </row>
    <row r="10" spans="1:14" ht="12.75">
      <c r="A10" t="s">
        <v>19</v>
      </c>
      <c r="B10" s="5">
        <f t="shared" si="0"/>
        <v>70.22900763358778</v>
      </c>
      <c r="C10">
        <v>6288</v>
      </c>
      <c r="D10">
        <v>4416</v>
      </c>
      <c r="E10">
        <v>19</v>
      </c>
      <c r="F10">
        <v>13</v>
      </c>
      <c r="G10" s="5">
        <f t="shared" si="1"/>
        <v>68.42105263157895</v>
      </c>
      <c r="H10">
        <v>31430</v>
      </c>
      <c r="I10">
        <v>7425</v>
      </c>
      <c r="J10">
        <f t="shared" si="2"/>
        <v>38855</v>
      </c>
      <c r="K10">
        <v>27276</v>
      </c>
      <c r="L10">
        <v>6797</v>
      </c>
      <c r="M10">
        <f t="shared" si="3"/>
        <v>34073</v>
      </c>
      <c r="N10" s="5">
        <f t="shared" si="4"/>
        <v>87.69270364174496</v>
      </c>
    </row>
    <row r="11" spans="1:14" ht="12.75">
      <c r="A11" t="s">
        <v>20</v>
      </c>
      <c r="B11" s="5">
        <f t="shared" si="0"/>
        <v>65.18647281921618</v>
      </c>
      <c r="C11">
        <v>6328</v>
      </c>
      <c r="D11">
        <v>4125</v>
      </c>
      <c r="E11">
        <v>11</v>
      </c>
      <c r="F11">
        <v>8</v>
      </c>
      <c r="G11" s="5">
        <f t="shared" si="1"/>
        <v>72.72727272727273</v>
      </c>
      <c r="H11">
        <v>27764</v>
      </c>
      <c r="I11">
        <v>4580</v>
      </c>
      <c r="J11">
        <f t="shared" si="2"/>
        <v>32344</v>
      </c>
      <c r="K11">
        <v>27622</v>
      </c>
      <c r="L11">
        <v>4214</v>
      </c>
      <c r="M11">
        <f t="shared" si="3"/>
        <v>31836</v>
      </c>
      <c r="N11" s="5">
        <f t="shared" si="4"/>
        <v>98.42938412070245</v>
      </c>
    </row>
    <row r="12" spans="1:14" ht="12.75">
      <c r="A12" t="s">
        <v>21</v>
      </c>
      <c r="B12" s="5">
        <f t="shared" si="0"/>
        <v>44.38202247191011</v>
      </c>
      <c r="C12">
        <v>534</v>
      </c>
      <c r="D12">
        <v>237</v>
      </c>
      <c r="E12">
        <v>4</v>
      </c>
      <c r="F12">
        <v>3</v>
      </c>
      <c r="G12" s="5">
        <f t="shared" si="1"/>
        <v>75</v>
      </c>
      <c r="H12">
        <v>3080</v>
      </c>
      <c r="I12">
        <v>3752</v>
      </c>
      <c r="J12">
        <f t="shared" si="2"/>
        <v>6832</v>
      </c>
      <c r="K12">
        <v>3013</v>
      </c>
      <c r="L12">
        <v>3399</v>
      </c>
      <c r="M12">
        <f t="shared" si="3"/>
        <v>6412</v>
      </c>
      <c r="N12" s="5">
        <f t="shared" si="4"/>
        <v>93.85245901639344</v>
      </c>
    </row>
    <row r="13" spans="1:14" ht="12.75">
      <c r="A13" t="s">
        <v>22</v>
      </c>
      <c r="B13" s="5">
        <f t="shared" si="0"/>
        <v>49.00194741966894</v>
      </c>
      <c r="C13">
        <v>8216</v>
      </c>
      <c r="D13">
        <v>4026</v>
      </c>
      <c r="E13">
        <v>46</v>
      </c>
      <c r="F13">
        <v>29</v>
      </c>
      <c r="G13" s="5">
        <f t="shared" si="1"/>
        <v>63.04347826086957</v>
      </c>
      <c r="H13">
        <v>55800</v>
      </c>
      <c r="I13">
        <v>19427</v>
      </c>
      <c r="J13">
        <f t="shared" si="2"/>
        <v>75227</v>
      </c>
      <c r="K13">
        <v>47594</v>
      </c>
      <c r="L13">
        <v>15688</v>
      </c>
      <c r="M13">
        <f t="shared" si="3"/>
        <v>63282</v>
      </c>
      <c r="N13" s="5">
        <f t="shared" si="4"/>
        <v>84.12139258510906</v>
      </c>
    </row>
    <row r="14" spans="1:14" ht="12.75">
      <c r="A14" t="s">
        <v>23</v>
      </c>
      <c r="B14" s="5">
        <f t="shared" si="0"/>
        <v>54.32297536628562</v>
      </c>
      <c r="C14">
        <v>6211</v>
      </c>
      <c r="D14">
        <v>3374</v>
      </c>
      <c r="E14">
        <v>35</v>
      </c>
      <c r="F14">
        <v>20</v>
      </c>
      <c r="G14" s="5">
        <f t="shared" si="1"/>
        <v>57.14285714285714</v>
      </c>
      <c r="H14">
        <v>36845</v>
      </c>
      <c r="I14">
        <v>5440</v>
      </c>
      <c r="J14">
        <f t="shared" si="2"/>
        <v>42285</v>
      </c>
      <c r="K14">
        <v>27309</v>
      </c>
      <c r="L14">
        <v>3290</v>
      </c>
      <c r="M14">
        <f t="shared" si="3"/>
        <v>30599</v>
      </c>
      <c r="N14" s="5">
        <f t="shared" si="4"/>
        <v>72.363722360175</v>
      </c>
    </row>
    <row r="15" spans="1:14" ht="12.75">
      <c r="A15" t="s">
        <v>24</v>
      </c>
      <c r="B15" s="5">
        <f aca="true" t="shared" si="5" ref="B15:B53">D15/C15*100</f>
        <v>40.38929440389295</v>
      </c>
      <c r="C15">
        <v>411</v>
      </c>
      <c r="D15">
        <v>166</v>
      </c>
      <c r="E15">
        <v>5</v>
      </c>
      <c r="F15">
        <v>2</v>
      </c>
      <c r="G15" s="5">
        <f aca="true" t="shared" si="6" ref="G15:G53">F15/E15*100</f>
        <v>40</v>
      </c>
      <c r="H15">
        <v>7244</v>
      </c>
      <c r="I15">
        <v>3995</v>
      </c>
      <c r="J15">
        <f t="shared" si="2"/>
        <v>11239</v>
      </c>
      <c r="K15">
        <v>5111</v>
      </c>
      <c r="L15">
        <v>3832</v>
      </c>
      <c r="M15">
        <f t="shared" si="3"/>
        <v>8943</v>
      </c>
      <c r="N15" s="5">
        <f t="shared" si="4"/>
        <v>79.57113622208382</v>
      </c>
    </row>
    <row r="16" spans="1:14" ht="12.75">
      <c r="A16" t="s">
        <v>25</v>
      </c>
      <c r="B16" s="5">
        <f t="shared" si="5"/>
        <v>59.589041095890416</v>
      </c>
      <c r="C16">
        <v>6132</v>
      </c>
      <c r="D16">
        <v>3654</v>
      </c>
      <c r="E16">
        <v>37</v>
      </c>
      <c r="F16">
        <v>26</v>
      </c>
      <c r="G16" s="5">
        <f t="shared" si="6"/>
        <v>70.27027027027027</v>
      </c>
      <c r="H16">
        <v>32484</v>
      </c>
      <c r="I16">
        <v>10048</v>
      </c>
      <c r="J16">
        <f t="shared" si="2"/>
        <v>42532</v>
      </c>
      <c r="K16">
        <v>25357</v>
      </c>
      <c r="L16">
        <v>6637</v>
      </c>
      <c r="M16">
        <f t="shared" si="3"/>
        <v>31994</v>
      </c>
      <c r="N16" s="5">
        <f t="shared" si="4"/>
        <v>75.22336123389448</v>
      </c>
    </row>
    <row r="17" spans="1:14" ht="12.75">
      <c r="A17" t="s">
        <v>26</v>
      </c>
      <c r="B17" s="5">
        <f t="shared" si="5"/>
        <v>44.820717131474105</v>
      </c>
      <c r="C17">
        <v>502</v>
      </c>
      <c r="D17">
        <v>225</v>
      </c>
      <c r="E17">
        <v>3</v>
      </c>
      <c r="F17">
        <v>3</v>
      </c>
      <c r="G17" s="5">
        <f t="shared" si="6"/>
        <v>100</v>
      </c>
      <c r="H17">
        <v>1870</v>
      </c>
      <c r="I17">
        <v>117</v>
      </c>
      <c r="J17">
        <f t="shared" si="2"/>
        <v>1987</v>
      </c>
      <c r="K17">
        <v>1870</v>
      </c>
      <c r="L17">
        <v>117</v>
      </c>
      <c r="M17">
        <f t="shared" si="3"/>
        <v>1987</v>
      </c>
      <c r="N17" s="5">
        <f t="shared" si="4"/>
        <v>100</v>
      </c>
    </row>
    <row r="18" spans="1:14" ht="12.75">
      <c r="A18" t="s">
        <v>27</v>
      </c>
      <c r="B18" s="5">
        <f t="shared" si="5"/>
        <v>60.00262708524892</v>
      </c>
      <c r="C18">
        <v>15226</v>
      </c>
      <c r="D18">
        <v>9136</v>
      </c>
      <c r="E18">
        <v>82</v>
      </c>
      <c r="F18">
        <v>43</v>
      </c>
      <c r="G18" s="5">
        <f t="shared" si="6"/>
        <v>52.4390243902439</v>
      </c>
      <c r="H18">
        <v>87753</v>
      </c>
      <c r="I18">
        <v>24733</v>
      </c>
      <c r="J18">
        <f t="shared" si="2"/>
        <v>112486</v>
      </c>
      <c r="K18">
        <v>76024</v>
      </c>
      <c r="L18">
        <v>22799</v>
      </c>
      <c r="M18">
        <f t="shared" si="3"/>
        <v>98823</v>
      </c>
      <c r="N18" s="5">
        <f t="shared" si="4"/>
        <v>87.85359955905624</v>
      </c>
    </row>
    <row r="19" spans="1:14" ht="12.75">
      <c r="A19" t="s">
        <v>28</v>
      </c>
      <c r="B19" s="5">
        <f t="shared" si="5"/>
        <v>67.2658467360454</v>
      </c>
      <c r="C19">
        <v>9513</v>
      </c>
      <c r="D19">
        <v>6399</v>
      </c>
      <c r="E19">
        <v>37</v>
      </c>
      <c r="F19">
        <v>25</v>
      </c>
      <c r="G19" s="5">
        <f t="shared" si="6"/>
        <v>67.56756756756756</v>
      </c>
      <c r="H19">
        <v>47272</v>
      </c>
      <c r="I19">
        <v>8310</v>
      </c>
      <c r="J19">
        <f t="shared" si="2"/>
        <v>55582</v>
      </c>
      <c r="K19">
        <v>39391</v>
      </c>
      <c r="L19">
        <v>5290</v>
      </c>
      <c r="M19">
        <f t="shared" si="3"/>
        <v>44681</v>
      </c>
      <c r="N19" s="5">
        <f t="shared" si="4"/>
        <v>80.38753553308625</v>
      </c>
    </row>
    <row r="20" spans="1:14" ht="12.75">
      <c r="A20" t="s">
        <v>29</v>
      </c>
      <c r="B20" s="5">
        <f t="shared" si="5"/>
        <v>43.1350114416476</v>
      </c>
      <c r="C20">
        <v>1748</v>
      </c>
      <c r="D20">
        <v>754</v>
      </c>
      <c r="E20">
        <v>21</v>
      </c>
      <c r="F20">
        <v>14</v>
      </c>
      <c r="G20" s="5">
        <f t="shared" si="6"/>
        <v>66.66666666666666</v>
      </c>
      <c r="H20">
        <v>10843</v>
      </c>
      <c r="I20">
        <v>3941</v>
      </c>
      <c r="J20">
        <f t="shared" si="2"/>
        <v>14784</v>
      </c>
      <c r="K20">
        <v>8890</v>
      </c>
      <c r="L20">
        <v>2666</v>
      </c>
      <c r="M20">
        <f t="shared" si="3"/>
        <v>11556</v>
      </c>
      <c r="N20" s="5">
        <f t="shared" si="4"/>
        <v>78.1655844155844</v>
      </c>
    </row>
    <row r="21" spans="1:14" ht="12.75">
      <c r="A21" t="s">
        <v>30</v>
      </c>
      <c r="B21" s="5">
        <f t="shared" si="5"/>
        <v>44.98992950654582</v>
      </c>
      <c r="C21">
        <v>3972</v>
      </c>
      <c r="D21">
        <v>1787</v>
      </c>
      <c r="E21">
        <v>25</v>
      </c>
      <c r="F21">
        <v>19</v>
      </c>
      <c r="G21" s="5">
        <f t="shared" si="6"/>
        <v>76</v>
      </c>
      <c r="H21">
        <v>17128</v>
      </c>
      <c r="I21">
        <v>3611</v>
      </c>
      <c r="J21">
        <f t="shared" si="2"/>
        <v>20739</v>
      </c>
      <c r="K21">
        <v>16483</v>
      </c>
      <c r="L21">
        <v>3569</v>
      </c>
      <c r="M21">
        <f t="shared" si="3"/>
        <v>20052</v>
      </c>
      <c r="N21" s="5">
        <f t="shared" si="4"/>
        <v>96.687400549689</v>
      </c>
    </row>
    <row r="22" spans="1:14" ht="12.75">
      <c r="A22" t="s">
        <v>31</v>
      </c>
      <c r="B22" s="5">
        <f t="shared" si="5"/>
        <v>55.14563106796116</v>
      </c>
      <c r="C22">
        <v>3605</v>
      </c>
      <c r="D22">
        <v>1988</v>
      </c>
      <c r="E22">
        <v>11</v>
      </c>
      <c r="F22">
        <v>7</v>
      </c>
      <c r="G22" s="5">
        <f t="shared" si="6"/>
        <v>63.63636363636363</v>
      </c>
      <c r="H22">
        <v>14224</v>
      </c>
      <c r="I22">
        <v>3723</v>
      </c>
      <c r="J22">
        <f t="shared" si="2"/>
        <v>17947</v>
      </c>
      <c r="K22">
        <v>13972</v>
      </c>
      <c r="L22">
        <v>2878</v>
      </c>
      <c r="M22">
        <f t="shared" si="3"/>
        <v>16850</v>
      </c>
      <c r="N22" s="5">
        <f t="shared" si="4"/>
        <v>93.88755780910458</v>
      </c>
    </row>
    <row r="23" spans="1:14" ht="12.75">
      <c r="A23" t="s">
        <v>32</v>
      </c>
      <c r="B23" s="5">
        <f t="shared" si="5"/>
        <v>69.45148281645909</v>
      </c>
      <c r="C23">
        <v>28021</v>
      </c>
      <c r="D23">
        <v>19461</v>
      </c>
      <c r="E23">
        <v>81</v>
      </c>
      <c r="F23">
        <v>51</v>
      </c>
      <c r="G23" s="5">
        <f t="shared" si="6"/>
        <v>62.96296296296296</v>
      </c>
      <c r="H23">
        <v>125640</v>
      </c>
      <c r="I23">
        <v>27425</v>
      </c>
      <c r="J23">
        <f t="shared" si="2"/>
        <v>153065</v>
      </c>
      <c r="K23">
        <v>120812</v>
      </c>
      <c r="L23">
        <v>25723</v>
      </c>
      <c r="M23">
        <f t="shared" si="3"/>
        <v>146535</v>
      </c>
      <c r="N23" s="5">
        <f t="shared" si="4"/>
        <v>95.73383856531538</v>
      </c>
    </row>
    <row r="24" spans="1:14" ht="12.75">
      <c r="A24" t="s">
        <v>33</v>
      </c>
      <c r="B24" s="5">
        <f t="shared" si="5"/>
        <v>66.16797007820469</v>
      </c>
      <c r="C24">
        <v>2941</v>
      </c>
      <c r="D24">
        <v>1946</v>
      </c>
      <c r="E24">
        <v>20</v>
      </c>
      <c r="F24">
        <v>15</v>
      </c>
      <c r="G24" s="5">
        <f t="shared" si="6"/>
        <v>75</v>
      </c>
      <c r="H24">
        <v>19692</v>
      </c>
      <c r="I24">
        <v>5169</v>
      </c>
      <c r="J24">
        <f t="shared" si="2"/>
        <v>24861</v>
      </c>
      <c r="K24">
        <v>18716</v>
      </c>
      <c r="L24">
        <v>4918</v>
      </c>
      <c r="M24">
        <f t="shared" si="3"/>
        <v>23634</v>
      </c>
      <c r="N24" s="5">
        <f t="shared" si="4"/>
        <v>95.06455894774949</v>
      </c>
    </row>
    <row r="25" spans="1:14" ht="12.75">
      <c r="A25" t="s">
        <v>34</v>
      </c>
      <c r="B25" s="5">
        <f t="shared" si="5"/>
        <v>71.73632055148643</v>
      </c>
      <c r="C25">
        <v>2321</v>
      </c>
      <c r="D25">
        <v>1665</v>
      </c>
      <c r="E25">
        <v>12</v>
      </c>
      <c r="F25">
        <v>9</v>
      </c>
      <c r="G25" s="5">
        <f t="shared" si="6"/>
        <v>75</v>
      </c>
      <c r="H25">
        <v>9606</v>
      </c>
      <c r="I25">
        <v>3572</v>
      </c>
      <c r="J25">
        <f t="shared" si="2"/>
        <v>13178</v>
      </c>
      <c r="K25">
        <v>9101</v>
      </c>
      <c r="L25">
        <v>3287</v>
      </c>
      <c r="M25">
        <f t="shared" si="3"/>
        <v>12388</v>
      </c>
      <c r="N25" s="5">
        <f t="shared" si="4"/>
        <v>94.00516011534376</v>
      </c>
    </row>
    <row r="26" spans="1:14" ht="12.75">
      <c r="A26" t="s">
        <v>35</v>
      </c>
      <c r="B26" s="5">
        <f t="shared" si="5"/>
        <v>57.48031496062992</v>
      </c>
      <c r="C26">
        <v>6096</v>
      </c>
      <c r="D26">
        <v>3504</v>
      </c>
      <c r="E26">
        <v>57</v>
      </c>
      <c r="F26">
        <v>24</v>
      </c>
      <c r="G26" s="5">
        <f t="shared" si="6"/>
        <v>42.10526315789473</v>
      </c>
      <c r="H26">
        <v>47002</v>
      </c>
      <c r="I26">
        <v>26344</v>
      </c>
      <c r="J26">
        <f t="shared" si="2"/>
        <v>73346</v>
      </c>
      <c r="K26">
        <v>29010</v>
      </c>
      <c r="L26">
        <v>8782</v>
      </c>
      <c r="M26">
        <f t="shared" si="3"/>
        <v>37792</v>
      </c>
      <c r="N26" s="5">
        <f t="shared" si="4"/>
        <v>51.52564557031059</v>
      </c>
    </row>
    <row r="27" spans="1:14" ht="12.75">
      <c r="A27" t="s">
        <v>36</v>
      </c>
      <c r="B27" s="5">
        <f t="shared" si="5"/>
        <v>66.83541017653167</v>
      </c>
      <c r="C27">
        <v>7704</v>
      </c>
      <c r="D27">
        <v>5149</v>
      </c>
      <c r="E27">
        <v>36</v>
      </c>
      <c r="F27">
        <v>24</v>
      </c>
      <c r="G27" s="5">
        <f t="shared" si="6"/>
        <v>66.66666666666666</v>
      </c>
      <c r="H27">
        <v>38043</v>
      </c>
      <c r="I27">
        <v>4809</v>
      </c>
      <c r="J27">
        <f t="shared" si="2"/>
        <v>42852</v>
      </c>
      <c r="K27">
        <v>37925</v>
      </c>
      <c r="L27">
        <v>4804</v>
      </c>
      <c r="M27">
        <f t="shared" si="3"/>
        <v>42729</v>
      </c>
      <c r="N27" s="5">
        <f t="shared" si="4"/>
        <v>99.7129655558667</v>
      </c>
    </row>
    <row r="28" spans="1:14" ht="12.75">
      <c r="A28" t="s">
        <v>37</v>
      </c>
      <c r="B28" s="5">
        <f t="shared" si="5"/>
        <v>57.18709677419355</v>
      </c>
      <c r="C28">
        <v>7750</v>
      </c>
      <c r="D28">
        <v>4432</v>
      </c>
      <c r="E28">
        <v>54</v>
      </c>
      <c r="F28">
        <v>31</v>
      </c>
      <c r="G28" s="5">
        <f t="shared" si="6"/>
        <v>57.407407407407405</v>
      </c>
      <c r="H28">
        <v>46099</v>
      </c>
      <c r="I28">
        <v>28207</v>
      </c>
      <c r="J28">
        <f t="shared" si="2"/>
        <v>74306</v>
      </c>
      <c r="K28">
        <v>43369</v>
      </c>
      <c r="L28">
        <v>25252</v>
      </c>
      <c r="M28">
        <f t="shared" si="3"/>
        <v>68621</v>
      </c>
      <c r="N28" s="5">
        <f t="shared" si="4"/>
        <v>92.34920464027131</v>
      </c>
    </row>
    <row r="29" spans="1:14" ht="12.75">
      <c r="A29" t="s">
        <v>38</v>
      </c>
      <c r="B29" s="5">
        <f t="shared" si="5"/>
        <v>45.877910635619884</v>
      </c>
      <c r="C29">
        <v>1589</v>
      </c>
      <c r="D29">
        <v>729</v>
      </c>
      <c r="E29">
        <v>12</v>
      </c>
      <c r="F29">
        <v>9</v>
      </c>
      <c r="G29" s="5">
        <f t="shared" si="6"/>
        <v>75</v>
      </c>
      <c r="H29">
        <v>7713</v>
      </c>
      <c r="I29">
        <v>1371</v>
      </c>
      <c r="J29">
        <f t="shared" si="2"/>
        <v>9084</v>
      </c>
      <c r="K29">
        <v>7683</v>
      </c>
      <c r="L29">
        <v>1345</v>
      </c>
      <c r="M29">
        <f t="shared" si="3"/>
        <v>9028</v>
      </c>
      <c r="N29" s="5">
        <f t="shared" si="4"/>
        <v>99.38353148392778</v>
      </c>
    </row>
    <row r="30" spans="1:14" ht="12.75">
      <c r="A30" t="s">
        <v>39</v>
      </c>
      <c r="B30" s="5">
        <f t="shared" si="5"/>
        <v>27.419354838709676</v>
      </c>
      <c r="C30">
        <v>186</v>
      </c>
      <c r="D30">
        <v>51</v>
      </c>
      <c r="E30">
        <v>5</v>
      </c>
      <c r="F30">
        <v>2</v>
      </c>
      <c r="G30" s="5">
        <f t="shared" si="6"/>
        <v>40</v>
      </c>
      <c r="H30">
        <v>2897</v>
      </c>
      <c r="I30">
        <v>990</v>
      </c>
      <c r="J30">
        <f t="shared" si="2"/>
        <v>3887</v>
      </c>
      <c r="K30">
        <v>1179</v>
      </c>
      <c r="L30">
        <v>721</v>
      </c>
      <c r="M30">
        <f t="shared" si="3"/>
        <v>1900</v>
      </c>
      <c r="N30" s="5">
        <f t="shared" si="4"/>
        <v>48.88088500128634</v>
      </c>
    </row>
    <row r="31" spans="1:14" ht="12.75">
      <c r="A31" t="s">
        <v>40</v>
      </c>
      <c r="B31" s="5">
        <f t="shared" si="5"/>
        <v>54.75950526797985</v>
      </c>
      <c r="C31">
        <v>10915</v>
      </c>
      <c r="D31">
        <v>5977</v>
      </c>
      <c r="E31">
        <v>39</v>
      </c>
      <c r="F31">
        <v>33</v>
      </c>
      <c r="G31" s="5">
        <f t="shared" si="6"/>
        <v>84.61538461538461</v>
      </c>
      <c r="H31">
        <v>52111</v>
      </c>
      <c r="I31">
        <v>7277</v>
      </c>
      <c r="J31">
        <f t="shared" si="2"/>
        <v>59388</v>
      </c>
      <c r="K31">
        <v>46063</v>
      </c>
      <c r="L31">
        <v>5959</v>
      </c>
      <c r="M31">
        <f t="shared" si="3"/>
        <v>52022</v>
      </c>
      <c r="N31" s="5">
        <f t="shared" si="4"/>
        <v>87.59682090658045</v>
      </c>
    </row>
    <row r="32" spans="1:14" ht="12.75">
      <c r="A32" t="s">
        <v>41</v>
      </c>
      <c r="B32" s="5">
        <f t="shared" si="5"/>
        <v>38.273381294964025</v>
      </c>
      <c r="C32">
        <v>695</v>
      </c>
      <c r="D32">
        <v>266</v>
      </c>
      <c r="E32">
        <v>4</v>
      </c>
      <c r="F32">
        <v>3</v>
      </c>
      <c r="G32" s="5">
        <f t="shared" si="6"/>
        <v>75</v>
      </c>
      <c r="H32">
        <v>3319</v>
      </c>
      <c r="I32">
        <v>306</v>
      </c>
      <c r="J32">
        <f t="shared" si="2"/>
        <v>3625</v>
      </c>
      <c r="K32">
        <v>3239</v>
      </c>
      <c r="L32">
        <v>304</v>
      </c>
      <c r="M32">
        <f t="shared" si="3"/>
        <v>3543</v>
      </c>
      <c r="N32" s="5">
        <f t="shared" si="4"/>
        <v>97.73793103448276</v>
      </c>
    </row>
    <row r="33" spans="1:14" ht="12.75">
      <c r="A33" t="s">
        <v>42</v>
      </c>
      <c r="B33" s="5">
        <f t="shared" si="5"/>
        <v>59.28196147110333</v>
      </c>
      <c r="C33">
        <v>2284</v>
      </c>
      <c r="D33">
        <v>1354</v>
      </c>
      <c r="E33">
        <v>14</v>
      </c>
      <c r="F33">
        <v>10</v>
      </c>
      <c r="G33" s="5">
        <f t="shared" si="6"/>
        <v>71.42857142857143</v>
      </c>
      <c r="H33">
        <v>13672</v>
      </c>
      <c r="I33">
        <v>3258</v>
      </c>
      <c r="J33">
        <f t="shared" si="2"/>
        <v>16930</v>
      </c>
      <c r="K33">
        <v>10174</v>
      </c>
      <c r="L33">
        <v>2193</v>
      </c>
      <c r="M33">
        <f t="shared" si="3"/>
        <v>12367</v>
      </c>
      <c r="N33" s="5">
        <f t="shared" si="4"/>
        <v>73.04784406379208</v>
      </c>
    </row>
    <row r="34" spans="1:14" ht="12.75">
      <c r="A34" t="s">
        <v>43</v>
      </c>
      <c r="B34" s="5">
        <f t="shared" si="5"/>
        <v>64.33500627352572</v>
      </c>
      <c r="C34">
        <v>3188</v>
      </c>
      <c r="D34">
        <v>2051</v>
      </c>
      <c r="E34">
        <v>13</v>
      </c>
      <c r="F34">
        <v>11</v>
      </c>
      <c r="G34" s="5">
        <f t="shared" si="6"/>
        <v>84.61538461538461</v>
      </c>
      <c r="H34">
        <v>12563</v>
      </c>
      <c r="I34">
        <v>5262</v>
      </c>
      <c r="J34">
        <f t="shared" si="2"/>
        <v>17825</v>
      </c>
      <c r="K34">
        <v>12563</v>
      </c>
      <c r="L34">
        <v>5262</v>
      </c>
      <c r="M34">
        <f t="shared" si="3"/>
        <v>17825</v>
      </c>
      <c r="N34" s="5">
        <f t="shared" si="4"/>
        <v>100</v>
      </c>
    </row>
    <row r="35" spans="1:14" ht="12.75">
      <c r="A35" t="s">
        <v>44</v>
      </c>
      <c r="B35" s="5">
        <f t="shared" si="5"/>
        <v>58.12689787438069</v>
      </c>
      <c r="C35">
        <v>6257</v>
      </c>
      <c r="D35">
        <v>3637</v>
      </c>
      <c r="E35">
        <v>19</v>
      </c>
      <c r="F35">
        <v>15</v>
      </c>
      <c r="G35" s="5">
        <f t="shared" si="6"/>
        <v>78.94736842105263</v>
      </c>
      <c r="H35">
        <v>31262</v>
      </c>
      <c r="I35">
        <v>9516</v>
      </c>
      <c r="J35">
        <f t="shared" si="2"/>
        <v>40778</v>
      </c>
      <c r="K35">
        <v>29935</v>
      </c>
      <c r="L35">
        <v>9503</v>
      </c>
      <c r="M35">
        <f t="shared" si="3"/>
        <v>39438</v>
      </c>
      <c r="N35" s="5">
        <f t="shared" si="4"/>
        <v>96.71391436558929</v>
      </c>
    </row>
    <row r="36" spans="1:14" ht="12.75">
      <c r="A36" t="s">
        <v>45</v>
      </c>
      <c r="B36" s="5">
        <f t="shared" si="5"/>
        <v>32</v>
      </c>
      <c r="C36">
        <v>300</v>
      </c>
      <c r="D36">
        <v>96</v>
      </c>
      <c r="E36">
        <v>9</v>
      </c>
      <c r="F36">
        <v>4</v>
      </c>
      <c r="G36" s="5">
        <f t="shared" si="6"/>
        <v>44.44444444444444</v>
      </c>
      <c r="H36">
        <v>1520</v>
      </c>
      <c r="I36">
        <v>897</v>
      </c>
      <c r="J36">
        <f t="shared" si="2"/>
        <v>2417</v>
      </c>
      <c r="K36">
        <v>1416</v>
      </c>
      <c r="L36">
        <v>834</v>
      </c>
      <c r="M36">
        <f t="shared" si="3"/>
        <v>2250</v>
      </c>
      <c r="N36" s="5">
        <f t="shared" si="4"/>
        <v>93.09060819197353</v>
      </c>
    </row>
    <row r="37" spans="1:14" ht="12.75">
      <c r="A37" t="s">
        <v>46</v>
      </c>
      <c r="B37" s="5">
        <f t="shared" si="5"/>
        <v>26.41509433962264</v>
      </c>
      <c r="C37">
        <v>53</v>
      </c>
      <c r="D37">
        <v>14</v>
      </c>
      <c r="E37">
        <v>1</v>
      </c>
      <c r="F37">
        <v>1</v>
      </c>
      <c r="G37" s="5">
        <f t="shared" si="6"/>
        <v>100</v>
      </c>
      <c r="H37">
        <v>279</v>
      </c>
      <c r="I37">
        <v>27</v>
      </c>
      <c r="J37">
        <f t="shared" si="2"/>
        <v>306</v>
      </c>
      <c r="K37">
        <v>279</v>
      </c>
      <c r="L37">
        <v>27</v>
      </c>
      <c r="M37">
        <f t="shared" si="3"/>
        <v>306</v>
      </c>
      <c r="N37" s="5">
        <f t="shared" si="4"/>
        <v>100</v>
      </c>
    </row>
    <row r="38" spans="1:14" ht="12.75">
      <c r="A38" t="s">
        <v>47</v>
      </c>
      <c r="B38" s="5">
        <f t="shared" si="5"/>
        <v>58.63152382614767</v>
      </c>
      <c r="C38">
        <v>45832</v>
      </c>
      <c r="D38">
        <v>26872</v>
      </c>
      <c r="E38">
        <v>168</v>
      </c>
      <c r="F38">
        <v>110</v>
      </c>
      <c r="G38" s="5">
        <f t="shared" si="6"/>
        <v>65.47619047619048</v>
      </c>
      <c r="H38">
        <v>225837</v>
      </c>
      <c r="I38">
        <v>47008</v>
      </c>
      <c r="J38">
        <f t="shared" si="2"/>
        <v>272845</v>
      </c>
      <c r="K38">
        <v>219344</v>
      </c>
      <c r="L38">
        <v>46525</v>
      </c>
      <c r="M38">
        <f t="shared" si="3"/>
        <v>265869</v>
      </c>
      <c r="N38" s="5">
        <f t="shared" si="4"/>
        <v>97.44323700269383</v>
      </c>
    </row>
    <row r="39" spans="1:14" ht="12.75">
      <c r="A39" t="s">
        <v>48</v>
      </c>
      <c r="B39" s="5">
        <f t="shared" si="5"/>
        <v>60.1623516388906</v>
      </c>
      <c r="C39">
        <v>16261</v>
      </c>
      <c r="D39">
        <v>9783</v>
      </c>
      <c r="E39">
        <v>67</v>
      </c>
      <c r="F39">
        <v>46</v>
      </c>
      <c r="G39" s="5">
        <f t="shared" si="6"/>
        <v>68.65671641791045</v>
      </c>
      <c r="H39">
        <v>76465</v>
      </c>
      <c r="I39">
        <v>18691</v>
      </c>
      <c r="J39">
        <f t="shared" si="2"/>
        <v>95156</v>
      </c>
      <c r="K39">
        <v>69846</v>
      </c>
      <c r="L39">
        <v>16109</v>
      </c>
      <c r="M39">
        <f t="shared" si="3"/>
        <v>85955</v>
      </c>
      <c r="N39" s="5">
        <f t="shared" si="4"/>
        <v>90.33061499012149</v>
      </c>
    </row>
    <row r="40" spans="1:14" ht="12.75">
      <c r="A40" t="s">
        <v>49</v>
      </c>
      <c r="B40" s="5">
        <f t="shared" si="5"/>
        <v>39.35401614959626</v>
      </c>
      <c r="C40">
        <v>2353</v>
      </c>
      <c r="D40">
        <v>926</v>
      </c>
      <c r="E40">
        <v>14</v>
      </c>
      <c r="F40">
        <v>11</v>
      </c>
      <c r="G40" s="5">
        <f t="shared" si="6"/>
        <v>78.57142857142857</v>
      </c>
      <c r="H40">
        <v>13482</v>
      </c>
      <c r="I40">
        <v>2566</v>
      </c>
      <c r="J40">
        <f t="shared" si="2"/>
        <v>16048</v>
      </c>
      <c r="K40">
        <v>11895</v>
      </c>
      <c r="L40">
        <v>1986</v>
      </c>
      <c r="M40">
        <f t="shared" si="3"/>
        <v>13881</v>
      </c>
      <c r="N40" s="5">
        <f t="shared" si="4"/>
        <v>86.49675972083749</v>
      </c>
    </row>
    <row r="41" spans="1:14" ht="12.75">
      <c r="A41" t="s">
        <v>50</v>
      </c>
      <c r="B41" s="5">
        <f t="shared" si="5"/>
        <v>58.82352941176471</v>
      </c>
      <c r="C41">
        <v>2703</v>
      </c>
      <c r="D41">
        <v>1590</v>
      </c>
      <c r="E41">
        <v>24</v>
      </c>
      <c r="F41">
        <v>13</v>
      </c>
      <c r="G41" s="5">
        <f t="shared" si="6"/>
        <v>54.166666666666664</v>
      </c>
      <c r="H41">
        <v>14872</v>
      </c>
      <c r="I41">
        <v>2029</v>
      </c>
      <c r="J41">
        <f t="shared" si="2"/>
        <v>16901</v>
      </c>
      <c r="K41">
        <v>11619</v>
      </c>
      <c r="L41">
        <v>1224</v>
      </c>
      <c r="M41">
        <f t="shared" si="3"/>
        <v>12843</v>
      </c>
      <c r="N41" s="5">
        <f t="shared" si="4"/>
        <v>75.98958641500502</v>
      </c>
    </row>
    <row r="42" spans="1:14" ht="12.75">
      <c r="A42" t="s">
        <v>51</v>
      </c>
      <c r="B42" s="5">
        <f t="shared" si="5"/>
        <v>69.55598858654048</v>
      </c>
      <c r="C42">
        <v>28738</v>
      </c>
      <c r="D42">
        <v>19989</v>
      </c>
      <c r="E42">
        <v>103</v>
      </c>
      <c r="F42">
        <v>73</v>
      </c>
      <c r="G42" s="5">
        <f t="shared" si="6"/>
        <v>70.87378640776699</v>
      </c>
      <c r="H42">
        <v>138909</v>
      </c>
      <c r="I42">
        <v>31799</v>
      </c>
      <c r="J42">
        <f t="shared" si="2"/>
        <v>170708</v>
      </c>
      <c r="K42">
        <v>128801</v>
      </c>
      <c r="L42">
        <v>29473</v>
      </c>
      <c r="M42">
        <f t="shared" si="3"/>
        <v>158274</v>
      </c>
      <c r="N42" s="5">
        <f t="shared" si="4"/>
        <v>92.71621716615506</v>
      </c>
    </row>
    <row r="43" spans="1:14" ht="12.75">
      <c r="A43" t="s">
        <v>52</v>
      </c>
      <c r="B43" s="5">
        <f t="shared" si="5"/>
        <v>71.58242140003475</v>
      </c>
      <c r="C43">
        <v>5757</v>
      </c>
      <c r="D43">
        <v>4121</v>
      </c>
      <c r="E43">
        <v>9</v>
      </c>
      <c r="F43">
        <v>6</v>
      </c>
      <c r="G43" s="5">
        <f t="shared" si="6"/>
        <v>66.66666666666666</v>
      </c>
      <c r="H43">
        <v>26752</v>
      </c>
      <c r="I43">
        <v>4600</v>
      </c>
      <c r="J43">
        <f t="shared" si="2"/>
        <v>31352</v>
      </c>
      <c r="K43">
        <v>22402</v>
      </c>
      <c r="L43">
        <v>2972</v>
      </c>
      <c r="M43">
        <f t="shared" si="3"/>
        <v>25374</v>
      </c>
      <c r="N43" s="5">
        <f t="shared" si="4"/>
        <v>80.9326358764991</v>
      </c>
    </row>
    <row r="44" spans="1:14" ht="12.75">
      <c r="A44" t="s">
        <v>53</v>
      </c>
      <c r="B44" s="5">
        <f t="shared" si="5"/>
        <v>54.347281383112</v>
      </c>
      <c r="C44">
        <v>3991</v>
      </c>
      <c r="D44">
        <v>2169</v>
      </c>
      <c r="E44">
        <v>23</v>
      </c>
      <c r="F44">
        <v>16</v>
      </c>
      <c r="G44" s="5">
        <f t="shared" si="6"/>
        <v>69.56521739130434</v>
      </c>
      <c r="H44">
        <v>22531</v>
      </c>
      <c r="I44">
        <v>3085</v>
      </c>
      <c r="J44">
        <f t="shared" si="2"/>
        <v>25616</v>
      </c>
      <c r="K44">
        <v>16924</v>
      </c>
      <c r="L44">
        <v>2245</v>
      </c>
      <c r="M44">
        <f t="shared" si="3"/>
        <v>19169</v>
      </c>
      <c r="N44" s="5">
        <f t="shared" si="4"/>
        <v>74.83213616489694</v>
      </c>
    </row>
    <row r="45" spans="1:14" ht="12.75">
      <c r="A45" t="s">
        <v>54</v>
      </c>
      <c r="B45" s="5">
        <f t="shared" si="5"/>
        <v>54.36573311367381</v>
      </c>
      <c r="C45">
        <v>607</v>
      </c>
      <c r="D45">
        <v>330</v>
      </c>
      <c r="E45">
        <v>6</v>
      </c>
      <c r="F45">
        <v>4</v>
      </c>
      <c r="G45" s="5">
        <f t="shared" si="6"/>
        <v>66.66666666666666</v>
      </c>
      <c r="H45">
        <v>3865</v>
      </c>
      <c r="I45">
        <v>929</v>
      </c>
      <c r="J45">
        <f t="shared" si="2"/>
        <v>4794</v>
      </c>
      <c r="K45">
        <v>3229</v>
      </c>
      <c r="L45">
        <v>865</v>
      </c>
      <c r="M45">
        <f t="shared" si="3"/>
        <v>4094</v>
      </c>
      <c r="N45" s="5">
        <f t="shared" si="4"/>
        <v>85.39841468502296</v>
      </c>
    </row>
    <row r="46" spans="1:14" ht="12.75">
      <c r="A46" t="s">
        <v>55</v>
      </c>
      <c r="B46" s="5">
        <f t="shared" si="5"/>
        <v>54.32309442548351</v>
      </c>
      <c r="C46">
        <v>7032</v>
      </c>
      <c r="D46">
        <v>3820</v>
      </c>
      <c r="E46">
        <v>43</v>
      </c>
      <c r="F46">
        <v>27</v>
      </c>
      <c r="G46" s="5">
        <f t="shared" si="6"/>
        <v>62.7906976744186</v>
      </c>
      <c r="H46">
        <v>37060</v>
      </c>
      <c r="I46">
        <v>4791</v>
      </c>
      <c r="J46">
        <f t="shared" si="2"/>
        <v>41851</v>
      </c>
      <c r="K46">
        <v>30381</v>
      </c>
      <c r="L46">
        <v>3674</v>
      </c>
      <c r="M46">
        <f t="shared" si="3"/>
        <v>34055</v>
      </c>
      <c r="N46" s="5">
        <f t="shared" si="4"/>
        <v>81.37201022675683</v>
      </c>
    </row>
    <row r="47" spans="1:14" ht="12.75">
      <c r="A47" t="s">
        <v>56</v>
      </c>
      <c r="B47" s="5">
        <f t="shared" si="5"/>
        <v>55.651759472555405</v>
      </c>
      <c r="C47">
        <v>12589</v>
      </c>
      <c r="D47">
        <v>7006</v>
      </c>
      <c r="E47">
        <v>50</v>
      </c>
      <c r="F47">
        <v>35</v>
      </c>
      <c r="G47" s="5">
        <f t="shared" si="6"/>
        <v>70</v>
      </c>
      <c r="H47">
        <v>67056</v>
      </c>
      <c r="I47">
        <v>15819</v>
      </c>
      <c r="J47">
        <f t="shared" si="2"/>
        <v>82875</v>
      </c>
      <c r="K47">
        <v>61994</v>
      </c>
      <c r="L47">
        <v>12175</v>
      </c>
      <c r="M47">
        <f t="shared" si="3"/>
        <v>74169</v>
      </c>
      <c r="N47" s="5">
        <f t="shared" si="4"/>
        <v>89.49502262443438</v>
      </c>
    </row>
    <row r="48" spans="1:14" ht="12.75">
      <c r="A48" t="s">
        <v>57</v>
      </c>
      <c r="B48" s="5">
        <f t="shared" si="5"/>
        <v>70.63283756197141</v>
      </c>
      <c r="C48">
        <v>3429</v>
      </c>
      <c r="D48">
        <v>2422</v>
      </c>
      <c r="E48">
        <v>3</v>
      </c>
      <c r="F48">
        <v>2</v>
      </c>
      <c r="G48" s="5">
        <f t="shared" si="6"/>
        <v>66.66666666666666</v>
      </c>
      <c r="H48">
        <v>27869</v>
      </c>
      <c r="I48">
        <v>3905</v>
      </c>
      <c r="J48">
        <f t="shared" si="2"/>
        <v>31774</v>
      </c>
      <c r="K48">
        <v>27869</v>
      </c>
      <c r="L48">
        <v>3905</v>
      </c>
      <c r="M48">
        <f t="shared" si="3"/>
        <v>31774</v>
      </c>
      <c r="N48" s="5">
        <f t="shared" si="4"/>
        <v>100</v>
      </c>
    </row>
    <row r="49" spans="1:14" ht="12.75">
      <c r="A49" t="s">
        <v>58</v>
      </c>
      <c r="B49" s="5">
        <f t="shared" si="5"/>
        <v>51.43198090692124</v>
      </c>
      <c r="C49">
        <v>8380</v>
      </c>
      <c r="D49">
        <v>4310</v>
      </c>
      <c r="E49">
        <v>30</v>
      </c>
      <c r="F49">
        <v>21</v>
      </c>
      <c r="G49" s="5">
        <f t="shared" si="6"/>
        <v>70</v>
      </c>
      <c r="H49">
        <v>34405</v>
      </c>
      <c r="I49">
        <v>5473</v>
      </c>
      <c r="J49">
        <f t="shared" si="2"/>
        <v>39878</v>
      </c>
      <c r="K49">
        <v>31852</v>
      </c>
      <c r="L49">
        <v>4883</v>
      </c>
      <c r="M49">
        <f t="shared" si="3"/>
        <v>36735</v>
      </c>
      <c r="N49" s="5">
        <f t="shared" si="4"/>
        <v>92.1184613069863</v>
      </c>
    </row>
    <row r="50" spans="1:14" ht="12.75">
      <c r="A50" t="s">
        <v>59</v>
      </c>
      <c r="B50" s="5">
        <f t="shared" si="5"/>
        <v>64.34694906707008</v>
      </c>
      <c r="C50">
        <v>1983</v>
      </c>
      <c r="D50">
        <v>1276</v>
      </c>
      <c r="E50">
        <v>16</v>
      </c>
      <c r="F50">
        <v>11</v>
      </c>
      <c r="G50" s="5">
        <f t="shared" si="6"/>
        <v>68.75</v>
      </c>
      <c r="H50">
        <v>10268</v>
      </c>
      <c r="I50">
        <v>2147</v>
      </c>
      <c r="J50">
        <f t="shared" si="2"/>
        <v>12415</v>
      </c>
      <c r="K50">
        <v>7973</v>
      </c>
      <c r="L50">
        <v>1969</v>
      </c>
      <c r="M50">
        <f t="shared" si="3"/>
        <v>9942</v>
      </c>
      <c r="N50" s="5">
        <f t="shared" si="4"/>
        <v>80.08054772452678</v>
      </c>
    </row>
    <row r="51" spans="1:14" ht="12.75">
      <c r="A51" t="s">
        <v>60</v>
      </c>
      <c r="B51" s="5">
        <f t="shared" si="5"/>
        <v>63.06160882432069</v>
      </c>
      <c r="C51">
        <v>3717</v>
      </c>
      <c r="D51">
        <v>2344</v>
      </c>
      <c r="E51">
        <v>20</v>
      </c>
      <c r="F51">
        <v>10</v>
      </c>
      <c r="G51" s="5">
        <f t="shared" si="6"/>
        <v>50</v>
      </c>
      <c r="H51">
        <v>22234</v>
      </c>
      <c r="I51">
        <v>4074</v>
      </c>
      <c r="J51">
        <f t="shared" si="2"/>
        <v>26308</v>
      </c>
      <c r="K51">
        <v>18822</v>
      </c>
      <c r="L51">
        <v>1707</v>
      </c>
      <c r="M51">
        <f t="shared" si="3"/>
        <v>20529</v>
      </c>
      <c r="N51" s="5">
        <f t="shared" si="4"/>
        <v>78.03329785616543</v>
      </c>
    </row>
    <row r="52" spans="1:14" ht="12.75">
      <c r="A52" t="s">
        <v>61</v>
      </c>
      <c r="B52" s="5">
        <f t="shared" si="5"/>
        <v>58.788251576195606</v>
      </c>
      <c r="C52">
        <v>6503</v>
      </c>
      <c r="D52">
        <v>3823</v>
      </c>
      <c r="E52">
        <v>30</v>
      </c>
      <c r="F52">
        <v>22</v>
      </c>
      <c r="G52" s="5">
        <f t="shared" si="6"/>
        <v>73.33333333333333</v>
      </c>
      <c r="H52">
        <v>31363</v>
      </c>
      <c r="I52">
        <v>10763</v>
      </c>
      <c r="J52">
        <f t="shared" si="2"/>
        <v>42126</v>
      </c>
      <c r="K52">
        <v>30739</v>
      </c>
      <c r="L52">
        <v>10609</v>
      </c>
      <c r="M52">
        <f t="shared" si="3"/>
        <v>41348</v>
      </c>
      <c r="N52" s="5">
        <f t="shared" si="4"/>
        <v>98.1531595689123</v>
      </c>
    </row>
    <row r="53" spans="1:14" ht="12.75">
      <c r="A53" t="s">
        <v>62</v>
      </c>
      <c r="B53" s="5">
        <f t="shared" si="5"/>
        <v>46.735990756787984</v>
      </c>
      <c r="C53">
        <v>1731</v>
      </c>
      <c r="D53">
        <v>809</v>
      </c>
      <c r="E53">
        <v>12</v>
      </c>
      <c r="F53">
        <v>9</v>
      </c>
      <c r="G53" s="5">
        <f t="shared" si="6"/>
        <v>75</v>
      </c>
      <c r="H53">
        <v>8103</v>
      </c>
      <c r="I53">
        <v>1299</v>
      </c>
      <c r="J53">
        <f t="shared" si="2"/>
        <v>9402</v>
      </c>
      <c r="K53">
        <v>6608</v>
      </c>
      <c r="L53">
        <v>846</v>
      </c>
      <c r="M53">
        <f t="shared" si="3"/>
        <v>7454</v>
      </c>
      <c r="N53" s="5">
        <f t="shared" si="4"/>
        <v>79.28100404169327</v>
      </c>
    </row>
    <row r="54" spans="1:14" ht="12.75">
      <c r="A54" t="s">
        <v>63</v>
      </c>
      <c r="B54" s="5">
        <v>0</v>
      </c>
      <c r="C54">
        <v>0</v>
      </c>
      <c r="D54">
        <v>0</v>
      </c>
      <c r="E54">
        <v>0</v>
      </c>
      <c r="F54">
        <v>0</v>
      </c>
      <c r="G54" s="5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3"/>
        <v>0</v>
      </c>
      <c r="N54" s="5">
        <v>0</v>
      </c>
    </row>
    <row r="55" spans="2:14" ht="12.75">
      <c r="B55" s="5"/>
      <c r="G55" s="5"/>
      <c r="N55" s="5"/>
    </row>
    <row r="56" spans="1:14" ht="12.75">
      <c r="A56" t="s">
        <v>67</v>
      </c>
      <c r="B56" s="5">
        <f>D56/C56*100</f>
        <v>60.68087839736641</v>
      </c>
      <c r="C56">
        <f>SUM(C4:C54)</f>
        <v>323817</v>
      </c>
      <c r="D56">
        <f>SUM(D4:D54)</f>
        <v>196495</v>
      </c>
      <c r="E56">
        <f>SUM(E4:E54)</f>
        <v>1527</v>
      </c>
      <c r="F56">
        <f>SUM(F4:F54)</f>
        <v>957</v>
      </c>
      <c r="G56" s="5">
        <f>F56/E56*100</f>
        <v>62.67190569744597</v>
      </c>
      <c r="H56">
        <f aca="true" t="shared" si="7" ref="H56:M56">SUM(H4:H54)</f>
        <v>1678356</v>
      </c>
      <c r="I56">
        <f t="shared" si="7"/>
        <v>408926</v>
      </c>
      <c r="J56">
        <f t="shared" si="7"/>
        <v>2087282</v>
      </c>
      <c r="K56">
        <f t="shared" si="7"/>
        <v>1509856</v>
      </c>
      <c r="L56">
        <f t="shared" si="7"/>
        <v>341204</v>
      </c>
      <c r="M56">
        <f t="shared" si="7"/>
        <v>1851060</v>
      </c>
      <c r="N56" s="5">
        <f>M56/J56*100</f>
        <v>88.68279417922447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4.421875" style="0" customWidth="1"/>
    <col min="3" max="3" width="23.28125" style="0" customWidth="1"/>
    <col min="4" max="4" width="24.28125" style="0" customWidth="1"/>
    <col min="5" max="5" width="19.00390625" style="0" customWidth="1"/>
    <col min="6" max="6" width="17.7109375" style="0" customWidth="1"/>
    <col min="7" max="7" width="36.00390625" style="0" customWidth="1"/>
    <col min="8" max="8" width="53.00390625" style="0" customWidth="1"/>
    <col min="9" max="9" width="53.140625" style="0" customWidth="1"/>
    <col min="10" max="10" width="54.8515625" style="0" customWidth="1"/>
    <col min="11" max="11" width="62.421875" style="0" bestFit="1" customWidth="1"/>
    <col min="12" max="12" width="62.57421875" style="0" bestFit="1" customWidth="1"/>
    <col min="13" max="13" width="64.28125" style="0" bestFit="1" customWidth="1"/>
    <col min="14" max="14" width="47.28125" style="0" bestFit="1" customWidth="1"/>
  </cols>
  <sheetData>
    <row r="1" ht="12.75">
      <c r="A1" s="4" t="s">
        <v>68</v>
      </c>
    </row>
    <row r="2" ht="12.75">
      <c r="A2" t="s">
        <v>69</v>
      </c>
    </row>
    <row r="3" spans="2:14" s="3" customFormat="1" ht="12.75">
      <c r="B3" s="3" t="s">
        <v>0</v>
      </c>
      <c r="C3" s="3" t="s">
        <v>1</v>
      </c>
      <c r="D3" s="3" t="s">
        <v>2</v>
      </c>
      <c r="E3" s="3" t="s">
        <v>4</v>
      </c>
      <c r="F3" s="3" t="s">
        <v>5</v>
      </c>
      <c r="G3" s="3" t="s">
        <v>3</v>
      </c>
      <c r="H3" s="3" t="s">
        <v>10</v>
      </c>
      <c r="I3" s="3" t="s">
        <v>11</v>
      </c>
      <c r="J3" s="3" t="s">
        <v>12</v>
      </c>
      <c r="K3" s="3" t="s">
        <v>6</v>
      </c>
      <c r="L3" s="3" t="s">
        <v>7</v>
      </c>
      <c r="M3" s="3" t="s">
        <v>8</v>
      </c>
      <c r="N3" s="3" t="s">
        <v>9</v>
      </c>
    </row>
    <row r="4" spans="1:14" ht="12.75">
      <c r="A4" t="s">
        <v>14</v>
      </c>
      <c r="B4" s="5">
        <f>D4/C4*100</f>
        <v>56.68402777777778</v>
      </c>
      <c r="C4">
        <v>1152</v>
      </c>
      <c r="D4">
        <v>653</v>
      </c>
      <c r="E4">
        <v>4</v>
      </c>
      <c r="F4">
        <v>4</v>
      </c>
      <c r="G4" s="5">
        <f>F4/E4*100</f>
        <v>100</v>
      </c>
      <c r="H4">
        <v>2063</v>
      </c>
      <c r="I4">
        <v>348</v>
      </c>
      <c r="J4">
        <f aca="true" t="shared" si="0" ref="J4:J54">H4+I4</f>
        <v>2411</v>
      </c>
      <c r="K4">
        <v>2063</v>
      </c>
      <c r="L4">
        <v>348</v>
      </c>
      <c r="M4">
        <f aca="true" t="shared" si="1" ref="M4:M54">K4+L4</f>
        <v>2411</v>
      </c>
      <c r="N4" s="5">
        <f aca="true" t="shared" si="2" ref="N4:N53">M4/J4*100</f>
        <v>100</v>
      </c>
    </row>
    <row r="5" spans="1:14" ht="12.75">
      <c r="A5" t="s">
        <v>13</v>
      </c>
      <c r="B5" s="5">
        <v>0</v>
      </c>
      <c r="C5">
        <v>0</v>
      </c>
      <c r="D5">
        <v>0</v>
      </c>
      <c r="E5">
        <v>0</v>
      </c>
      <c r="F5">
        <v>0</v>
      </c>
      <c r="G5" s="5">
        <v>0</v>
      </c>
      <c r="H5">
        <v>0</v>
      </c>
      <c r="I5">
        <v>0</v>
      </c>
      <c r="J5">
        <f>H5+I5</f>
        <v>0</v>
      </c>
      <c r="K5">
        <v>0</v>
      </c>
      <c r="L5">
        <v>0</v>
      </c>
      <c r="M5">
        <f>K5+L5</f>
        <v>0</v>
      </c>
      <c r="N5" s="5">
        <v>0</v>
      </c>
    </row>
    <row r="6" spans="1:14" ht="12.75">
      <c r="A6" t="s">
        <v>16</v>
      </c>
      <c r="B6" s="5">
        <f aca="true" t="shared" si="3" ref="B6:B12">D6/C6*100</f>
        <v>50.60052219321148</v>
      </c>
      <c r="C6">
        <v>1915</v>
      </c>
      <c r="D6">
        <v>969</v>
      </c>
      <c r="E6">
        <v>14</v>
      </c>
      <c r="F6">
        <v>4</v>
      </c>
      <c r="G6" s="5">
        <f aca="true" t="shared" si="4" ref="G6:G12">F6/E6*100</f>
        <v>28.57142857142857</v>
      </c>
      <c r="H6">
        <v>19806</v>
      </c>
      <c r="I6">
        <v>938</v>
      </c>
      <c r="J6">
        <f t="shared" si="0"/>
        <v>20744</v>
      </c>
      <c r="K6">
        <v>5228</v>
      </c>
      <c r="L6">
        <v>807</v>
      </c>
      <c r="M6">
        <f t="shared" si="1"/>
        <v>6035</v>
      </c>
      <c r="N6" s="5">
        <f t="shared" si="2"/>
        <v>29.092749710759737</v>
      </c>
    </row>
    <row r="7" spans="1:14" ht="12.75">
      <c r="A7" t="s">
        <v>15</v>
      </c>
      <c r="B7" s="5">
        <v>0</v>
      </c>
      <c r="C7">
        <v>0</v>
      </c>
      <c r="D7">
        <v>0</v>
      </c>
      <c r="E7">
        <v>0</v>
      </c>
      <c r="F7">
        <v>0</v>
      </c>
      <c r="G7" s="5">
        <v>0</v>
      </c>
      <c r="H7">
        <v>0</v>
      </c>
      <c r="I7">
        <v>0</v>
      </c>
      <c r="J7">
        <f t="shared" si="0"/>
        <v>0</v>
      </c>
      <c r="K7">
        <v>0</v>
      </c>
      <c r="L7">
        <v>0</v>
      </c>
      <c r="M7">
        <f t="shared" si="1"/>
        <v>0</v>
      </c>
      <c r="N7" s="5">
        <v>0</v>
      </c>
    </row>
    <row r="8" spans="1:14" ht="12.75">
      <c r="A8" t="s">
        <v>17</v>
      </c>
      <c r="B8" s="5">
        <f t="shared" si="3"/>
        <v>56.608422939068106</v>
      </c>
      <c r="C8">
        <v>4464</v>
      </c>
      <c r="D8">
        <v>2527</v>
      </c>
      <c r="E8">
        <v>40</v>
      </c>
      <c r="F8">
        <v>15</v>
      </c>
      <c r="G8" s="5">
        <f t="shared" si="4"/>
        <v>37.5</v>
      </c>
      <c r="H8">
        <v>34910</v>
      </c>
      <c r="I8">
        <v>5011</v>
      </c>
      <c r="J8">
        <f t="shared" si="0"/>
        <v>39921</v>
      </c>
      <c r="K8">
        <v>11182</v>
      </c>
      <c r="L8">
        <v>3347</v>
      </c>
      <c r="M8">
        <f t="shared" si="1"/>
        <v>14529</v>
      </c>
      <c r="N8" s="5">
        <f t="shared" si="2"/>
        <v>36.39437889832419</v>
      </c>
    </row>
    <row r="9" spans="1:14" ht="12.75">
      <c r="A9" t="s">
        <v>18</v>
      </c>
      <c r="B9" s="5">
        <f t="shared" si="3"/>
        <v>53.14079422382672</v>
      </c>
      <c r="C9">
        <v>1385</v>
      </c>
      <c r="D9">
        <v>736</v>
      </c>
      <c r="E9">
        <v>18</v>
      </c>
      <c r="F9">
        <v>8</v>
      </c>
      <c r="G9" s="5">
        <f t="shared" si="4"/>
        <v>44.44444444444444</v>
      </c>
      <c r="H9">
        <v>7633</v>
      </c>
      <c r="I9">
        <v>1915</v>
      </c>
      <c r="J9">
        <f t="shared" si="0"/>
        <v>9548</v>
      </c>
      <c r="K9">
        <v>4350</v>
      </c>
      <c r="L9">
        <v>1581</v>
      </c>
      <c r="M9">
        <f t="shared" si="1"/>
        <v>5931</v>
      </c>
      <c r="N9" s="5">
        <f t="shared" si="2"/>
        <v>62.11772098868873</v>
      </c>
    </row>
    <row r="10" spans="1:14" ht="12.75">
      <c r="A10" t="s">
        <v>19</v>
      </c>
      <c r="B10" s="5">
        <f t="shared" si="3"/>
        <v>44.73684210526316</v>
      </c>
      <c r="C10">
        <v>38</v>
      </c>
      <c r="D10">
        <v>17</v>
      </c>
      <c r="E10">
        <v>1</v>
      </c>
      <c r="F10">
        <v>1</v>
      </c>
      <c r="G10" s="5">
        <f t="shared" si="4"/>
        <v>100</v>
      </c>
      <c r="H10">
        <v>156</v>
      </c>
      <c r="I10">
        <v>120</v>
      </c>
      <c r="J10">
        <f t="shared" si="0"/>
        <v>276</v>
      </c>
      <c r="K10">
        <v>156</v>
      </c>
      <c r="L10">
        <v>120</v>
      </c>
      <c r="M10">
        <f t="shared" si="1"/>
        <v>276</v>
      </c>
      <c r="N10" s="5">
        <f t="shared" si="2"/>
        <v>100</v>
      </c>
    </row>
    <row r="11" spans="1:14" ht="12.75">
      <c r="A11" t="s">
        <v>21</v>
      </c>
      <c r="B11" s="5">
        <v>0</v>
      </c>
      <c r="C11">
        <v>0</v>
      </c>
      <c r="D11">
        <v>0</v>
      </c>
      <c r="E11">
        <v>0</v>
      </c>
      <c r="F11">
        <v>0</v>
      </c>
      <c r="G11" s="5">
        <v>0</v>
      </c>
      <c r="H11">
        <v>0</v>
      </c>
      <c r="I11">
        <v>0</v>
      </c>
      <c r="J11">
        <f t="shared" si="0"/>
        <v>0</v>
      </c>
      <c r="K11">
        <v>0</v>
      </c>
      <c r="L11">
        <v>0</v>
      </c>
      <c r="M11">
        <f t="shared" si="1"/>
        <v>0</v>
      </c>
      <c r="N11" s="5">
        <v>0</v>
      </c>
    </row>
    <row r="12" spans="1:14" ht="12.75">
      <c r="A12" t="s">
        <v>20</v>
      </c>
      <c r="B12" s="5">
        <f t="shared" si="3"/>
        <v>27.173913043478258</v>
      </c>
      <c r="C12">
        <v>92</v>
      </c>
      <c r="D12">
        <v>25</v>
      </c>
      <c r="E12">
        <v>3</v>
      </c>
      <c r="F12">
        <v>1</v>
      </c>
      <c r="G12" s="5">
        <f t="shared" si="4"/>
        <v>33.33333333333333</v>
      </c>
      <c r="H12">
        <v>1161</v>
      </c>
      <c r="I12">
        <v>1575</v>
      </c>
      <c r="J12">
        <f t="shared" si="0"/>
        <v>2736</v>
      </c>
      <c r="K12">
        <v>435</v>
      </c>
      <c r="L12">
        <v>965</v>
      </c>
      <c r="M12">
        <f t="shared" si="1"/>
        <v>1400</v>
      </c>
      <c r="N12" s="5">
        <f t="shared" si="2"/>
        <v>51.16959064327485</v>
      </c>
    </row>
    <row r="13" spans="1:14" ht="12.75">
      <c r="A13" t="s">
        <v>22</v>
      </c>
      <c r="B13" s="5">
        <f>D13/C13*100</f>
        <v>49.74070872947278</v>
      </c>
      <c r="C13">
        <v>2314</v>
      </c>
      <c r="D13">
        <v>1151</v>
      </c>
      <c r="E13">
        <v>22</v>
      </c>
      <c r="F13">
        <v>9</v>
      </c>
      <c r="G13" s="5">
        <f>F13/E13*100</f>
        <v>40.909090909090914</v>
      </c>
      <c r="H13">
        <v>14117</v>
      </c>
      <c r="I13">
        <v>3478</v>
      </c>
      <c r="J13">
        <f t="shared" si="0"/>
        <v>17595</v>
      </c>
      <c r="K13">
        <v>5356</v>
      </c>
      <c r="L13">
        <v>948</v>
      </c>
      <c r="M13">
        <f t="shared" si="1"/>
        <v>6304</v>
      </c>
      <c r="N13" s="5">
        <f t="shared" si="2"/>
        <v>35.828360329639104</v>
      </c>
    </row>
    <row r="14" spans="1:14" ht="12.75">
      <c r="A14" t="s">
        <v>23</v>
      </c>
      <c r="B14" s="5">
        <f>D14/C14*100</f>
        <v>25.056689342403626</v>
      </c>
      <c r="C14">
        <v>882</v>
      </c>
      <c r="D14">
        <v>221</v>
      </c>
      <c r="E14">
        <v>10</v>
      </c>
      <c r="F14">
        <v>3</v>
      </c>
      <c r="G14" s="5">
        <f>F14/E14*100</f>
        <v>30</v>
      </c>
      <c r="H14">
        <v>5041</v>
      </c>
      <c r="I14">
        <v>1441</v>
      </c>
      <c r="J14">
        <f t="shared" si="0"/>
        <v>6482</v>
      </c>
      <c r="K14">
        <v>3019</v>
      </c>
      <c r="L14">
        <v>1027</v>
      </c>
      <c r="M14">
        <f t="shared" si="1"/>
        <v>4046</v>
      </c>
      <c r="N14" s="5">
        <f t="shared" si="2"/>
        <v>62.419006479481645</v>
      </c>
    </row>
    <row r="15" spans="1:14" ht="12.75">
      <c r="A15" t="s">
        <v>24</v>
      </c>
      <c r="B15" s="5">
        <v>0</v>
      </c>
      <c r="C15">
        <v>0</v>
      </c>
      <c r="D15">
        <v>0</v>
      </c>
      <c r="E15">
        <v>2</v>
      </c>
      <c r="F15">
        <v>0</v>
      </c>
      <c r="G15" s="5">
        <f aca="true" t="shared" si="5" ref="G15:G22">F15/E15*100</f>
        <v>0</v>
      </c>
      <c r="H15">
        <v>577</v>
      </c>
      <c r="I15">
        <v>0</v>
      </c>
      <c r="J15">
        <f t="shared" si="0"/>
        <v>577</v>
      </c>
      <c r="K15">
        <v>0</v>
      </c>
      <c r="L15">
        <v>0</v>
      </c>
      <c r="M15">
        <f t="shared" si="1"/>
        <v>0</v>
      </c>
      <c r="N15" s="5">
        <f t="shared" si="2"/>
        <v>0</v>
      </c>
    </row>
    <row r="16" spans="1:14" ht="12.75">
      <c r="A16" t="s">
        <v>26</v>
      </c>
      <c r="B16" s="5">
        <f>D16/C16*100</f>
        <v>49.6</v>
      </c>
      <c r="C16">
        <v>250</v>
      </c>
      <c r="D16">
        <v>124</v>
      </c>
      <c r="E16">
        <v>1</v>
      </c>
      <c r="F16">
        <v>1</v>
      </c>
      <c r="G16" s="5">
        <f t="shared" si="5"/>
        <v>100</v>
      </c>
      <c r="H16">
        <v>456</v>
      </c>
      <c r="I16">
        <v>4</v>
      </c>
      <c r="J16">
        <f t="shared" si="0"/>
        <v>460</v>
      </c>
      <c r="K16">
        <v>456</v>
      </c>
      <c r="L16">
        <v>4</v>
      </c>
      <c r="M16">
        <f t="shared" si="1"/>
        <v>460</v>
      </c>
      <c r="N16" s="5">
        <f t="shared" si="2"/>
        <v>100</v>
      </c>
    </row>
    <row r="17" spans="1:14" ht="12.75">
      <c r="A17" t="s">
        <v>27</v>
      </c>
      <c r="B17" s="5">
        <f>D17/C17*100</f>
        <v>33.534946236559136</v>
      </c>
      <c r="C17">
        <v>1488</v>
      </c>
      <c r="D17">
        <v>499</v>
      </c>
      <c r="E17">
        <v>11</v>
      </c>
      <c r="F17">
        <v>6</v>
      </c>
      <c r="G17" s="5">
        <f t="shared" si="5"/>
        <v>54.54545454545454</v>
      </c>
      <c r="H17">
        <v>8852</v>
      </c>
      <c r="I17">
        <v>4008</v>
      </c>
      <c r="J17">
        <f t="shared" si="0"/>
        <v>12860</v>
      </c>
      <c r="K17">
        <v>6165</v>
      </c>
      <c r="L17">
        <v>3552</v>
      </c>
      <c r="M17">
        <f t="shared" si="1"/>
        <v>9717</v>
      </c>
      <c r="N17" s="5">
        <f t="shared" si="2"/>
        <v>75.55987558320373</v>
      </c>
    </row>
    <row r="18" spans="1:14" ht="12.75">
      <c r="A18" t="s">
        <v>28</v>
      </c>
      <c r="B18" s="5">
        <f>D18/C18*100</f>
        <v>49.72527472527473</v>
      </c>
      <c r="C18">
        <v>1092</v>
      </c>
      <c r="D18">
        <v>543</v>
      </c>
      <c r="E18">
        <v>5</v>
      </c>
      <c r="F18">
        <v>3</v>
      </c>
      <c r="G18" s="5">
        <f t="shared" si="5"/>
        <v>60</v>
      </c>
      <c r="H18">
        <v>2345</v>
      </c>
      <c r="I18">
        <v>121</v>
      </c>
      <c r="J18">
        <f t="shared" si="0"/>
        <v>2466</v>
      </c>
      <c r="K18">
        <v>1685</v>
      </c>
      <c r="L18">
        <v>11</v>
      </c>
      <c r="M18">
        <f t="shared" si="1"/>
        <v>1696</v>
      </c>
      <c r="N18" s="5">
        <f t="shared" si="2"/>
        <v>68.77534468775345</v>
      </c>
    </row>
    <row r="19" spans="1:14" ht="12.75">
      <c r="A19" t="s">
        <v>25</v>
      </c>
      <c r="B19" s="5">
        <v>0</v>
      </c>
      <c r="C19">
        <v>0</v>
      </c>
      <c r="D19">
        <v>0</v>
      </c>
      <c r="E19">
        <v>1</v>
      </c>
      <c r="F19">
        <v>0</v>
      </c>
      <c r="G19" s="5">
        <f t="shared" si="5"/>
        <v>0</v>
      </c>
      <c r="H19">
        <v>426</v>
      </c>
      <c r="I19">
        <v>0</v>
      </c>
      <c r="J19">
        <f t="shared" si="0"/>
        <v>426</v>
      </c>
      <c r="K19">
        <v>0</v>
      </c>
      <c r="L19">
        <v>0</v>
      </c>
      <c r="M19">
        <f t="shared" si="1"/>
        <v>0</v>
      </c>
      <c r="N19" s="5">
        <f t="shared" si="2"/>
        <v>0</v>
      </c>
    </row>
    <row r="20" spans="1:14" ht="12.75">
      <c r="A20" t="s">
        <v>29</v>
      </c>
      <c r="B20" s="5">
        <v>0</v>
      </c>
      <c r="C20">
        <v>0</v>
      </c>
      <c r="D20">
        <v>0</v>
      </c>
      <c r="E20">
        <v>1</v>
      </c>
      <c r="F20">
        <v>0</v>
      </c>
      <c r="G20" s="5">
        <f t="shared" si="5"/>
        <v>0</v>
      </c>
      <c r="H20">
        <v>0</v>
      </c>
      <c r="I20">
        <v>0</v>
      </c>
      <c r="J20">
        <f t="shared" si="0"/>
        <v>0</v>
      </c>
      <c r="K20">
        <v>0</v>
      </c>
      <c r="L20">
        <v>0</v>
      </c>
      <c r="M20">
        <f t="shared" si="1"/>
        <v>0</v>
      </c>
      <c r="N20" s="5">
        <v>0</v>
      </c>
    </row>
    <row r="21" spans="1:14" ht="12.75">
      <c r="A21" t="s">
        <v>30</v>
      </c>
      <c r="B21" s="5">
        <f>D21/C21*100</f>
        <v>28.985507246376812</v>
      </c>
      <c r="C21">
        <v>345</v>
      </c>
      <c r="D21">
        <v>100</v>
      </c>
      <c r="E21">
        <v>1</v>
      </c>
      <c r="F21">
        <v>1</v>
      </c>
      <c r="G21" s="5">
        <f t="shared" si="5"/>
        <v>100</v>
      </c>
      <c r="H21">
        <v>1786</v>
      </c>
      <c r="I21">
        <v>1306</v>
      </c>
      <c r="J21">
        <f t="shared" si="0"/>
        <v>3092</v>
      </c>
      <c r="K21">
        <v>1786</v>
      </c>
      <c r="L21">
        <v>1306</v>
      </c>
      <c r="M21">
        <f t="shared" si="1"/>
        <v>3092</v>
      </c>
      <c r="N21" s="5">
        <f t="shared" si="2"/>
        <v>100</v>
      </c>
    </row>
    <row r="22" spans="1:14" ht="12.75">
      <c r="A22" t="s">
        <v>31</v>
      </c>
      <c r="B22" s="5">
        <v>0</v>
      </c>
      <c r="C22">
        <v>0</v>
      </c>
      <c r="D22">
        <v>0</v>
      </c>
      <c r="E22">
        <v>2</v>
      </c>
      <c r="F22">
        <v>0</v>
      </c>
      <c r="G22" s="5">
        <f t="shared" si="5"/>
        <v>0</v>
      </c>
      <c r="H22">
        <v>992</v>
      </c>
      <c r="I22">
        <v>48</v>
      </c>
      <c r="J22">
        <f t="shared" si="0"/>
        <v>1040</v>
      </c>
      <c r="K22">
        <v>0</v>
      </c>
      <c r="L22">
        <v>0</v>
      </c>
      <c r="M22">
        <f t="shared" si="1"/>
        <v>0</v>
      </c>
      <c r="N22" s="5">
        <f t="shared" si="2"/>
        <v>0</v>
      </c>
    </row>
    <row r="23" spans="1:14" ht="12.75">
      <c r="A23" t="s">
        <v>34</v>
      </c>
      <c r="B23" s="5">
        <v>0</v>
      </c>
      <c r="C23">
        <v>0</v>
      </c>
      <c r="D23">
        <v>0</v>
      </c>
      <c r="E23">
        <v>0</v>
      </c>
      <c r="F23">
        <v>0</v>
      </c>
      <c r="G23" s="5">
        <v>0</v>
      </c>
      <c r="H23">
        <v>0</v>
      </c>
      <c r="I23">
        <v>0</v>
      </c>
      <c r="J23">
        <f t="shared" si="0"/>
        <v>0</v>
      </c>
      <c r="K23">
        <v>0</v>
      </c>
      <c r="L23">
        <v>0</v>
      </c>
      <c r="M23">
        <f t="shared" si="1"/>
        <v>0</v>
      </c>
      <c r="N23" s="5">
        <v>0</v>
      </c>
    </row>
    <row r="24" spans="1:14" ht="12.75">
      <c r="A24" t="s">
        <v>33</v>
      </c>
      <c r="B24" s="5">
        <v>0</v>
      </c>
      <c r="C24">
        <v>0</v>
      </c>
      <c r="D24">
        <v>0</v>
      </c>
      <c r="E24">
        <v>3</v>
      </c>
      <c r="F24">
        <v>0</v>
      </c>
      <c r="G24" s="5">
        <f>F24/E24*100</f>
        <v>0</v>
      </c>
      <c r="H24">
        <v>161</v>
      </c>
      <c r="I24">
        <v>728</v>
      </c>
      <c r="J24">
        <f t="shared" si="0"/>
        <v>889</v>
      </c>
      <c r="K24">
        <v>0</v>
      </c>
      <c r="L24">
        <v>0</v>
      </c>
      <c r="M24">
        <f t="shared" si="1"/>
        <v>0</v>
      </c>
      <c r="N24" s="5">
        <f t="shared" si="2"/>
        <v>0</v>
      </c>
    </row>
    <row r="25" spans="1:14" ht="12.75">
      <c r="A25" t="s">
        <v>32</v>
      </c>
      <c r="B25" s="5">
        <v>0</v>
      </c>
      <c r="C25">
        <v>0</v>
      </c>
      <c r="D25">
        <v>0</v>
      </c>
      <c r="E25">
        <v>0</v>
      </c>
      <c r="F25">
        <v>0</v>
      </c>
      <c r="G25" s="5">
        <v>0</v>
      </c>
      <c r="H25">
        <v>0</v>
      </c>
      <c r="I25">
        <v>0</v>
      </c>
      <c r="J25">
        <f t="shared" si="0"/>
        <v>0</v>
      </c>
      <c r="K25">
        <v>0</v>
      </c>
      <c r="L25">
        <v>0</v>
      </c>
      <c r="M25">
        <f t="shared" si="1"/>
        <v>0</v>
      </c>
      <c r="N25" s="5">
        <v>0</v>
      </c>
    </row>
    <row r="26" spans="1:14" ht="12.75">
      <c r="A26" t="s">
        <v>35</v>
      </c>
      <c r="B26" s="5">
        <v>0</v>
      </c>
      <c r="C26">
        <v>0</v>
      </c>
      <c r="D26">
        <v>0</v>
      </c>
      <c r="E26">
        <v>1</v>
      </c>
      <c r="F26">
        <v>0</v>
      </c>
      <c r="G26" s="5">
        <f>F26/E26*100</f>
        <v>0</v>
      </c>
      <c r="H26">
        <v>1699</v>
      </c>
      <c r="I26">
        <v>0</v>
      </c>
      <c r="J26">
        <f t="shared" si="0"/>
        <v>1699</v>
      </c>
      <c r="K26">
        <v>0</v>
      </c>
      <c r="L26">
        <v>0</v>
      </c>
      <c r="M26">
        <f t="shared" si="1"/>
        <v>0</v>
      </c>
      <c r="N26" s="5">
        <f t="shared" si="2"/>
        <v>0</v>
      </c>
    </row>
    <row r="27" spans="1:14" ht="12.75">
      <c r="A27" t="s">
        <v>36</v>
      </c>
      <c r="B27" s="5">
        <f>D27/C27*100</f>
        <v>20</v>
      </c>
      <c r="C27">
        <v>20</v>
      </c>
      <c r="D27">
        <v>4</v>
      </c>
      <c r="E27">
        <v>4</v>
      </c>
      <c r="F27">
        <v>1</v>
      </c>
      <c r="G27" s="5">
        <f>F27/E27*100</f>
        <v>25</v>
      </c>
      <c r="H27">
        <v>220</v>
      </c>
      <c r="I27">
        <v>226</v>
      </c>
      <c r="J27">
        <f t="shared" si="0"/>
        <v>446</v>
      </c>
      <c r="K27">
        <v>220</v>
      </c>
      <c r="L27">
        <v>226</v>
      </c>
      <c r="M27">
        <f t="shared" si="1"/>
        <v>446</v>
      </c>
      <c r="N27" s="5">
        <f t="shared" si="2"/>
        <v>100</v>
      </c>
    </row>
    <row r="28" spans="1:14" ht="12.75">
      <c r="A28" t="s">
        <v>38</v>
      </c>
      <c r="B28" s="5">
        <v>0</v>
      </c>
      <c r="C28">
        <v>0</v>
      </c>
      <c r="D28">
        <v>0</v>
      </c>
      <c r="E28">
        <v>0</v>
      </c>
      <c r="F28">
        <v>0</v>
      </c>
      <c r="G28" s="5">
        <v>0</v>
      </c>
      <c r="H28">
        <v>0</v>
      </c>
      <c r="I28">
        <v>0</v>
      </c>
      <c r="J28">
        <f t="shared" si="0"/>
        <v>0</v>
      </c>
      <c r="K28">
        <v>0</v>
      </c>
      <c r="L28">
        <v>0</v>
      </c>
      <c r="M28">
        <f t="shared" si="1"/>
        <v>0</v>
      </c>
      <c r="N28" s="5">
        <v>0</v>
      </c>
    </row>
    <row r="29" spans="1:14" ht="12.75">
      <c r="A29" t="s">
        <v>37</v>
      </c>
      <c r="B29" s="5">
        <f>D29/C29*100</f>
        <v>37.81763826606876</v>
      </c>
      <c r="C29">
        <v>669</v>
      </c>
      <c r="D29">
        <v>253</v>
      </c>
      <c r="E29">
        <v>7</v>
      </c>
      <c r="F29">
        <v>3</v>
      </c>
      <c r="G29" s="5">
        <f>F29/E29*100</f>
        <v>42.857142857142854</v>
      </c>
      <c r="H29">
        <v>2459</v>
      </c>
      <c r="I29">
        <v>1084</v>
      </c>
      <c r="J29">
        <f t="shared" si="0"/>
        <v>3543</v>
      </c>
      <c r="K29">
        <v>2372</v>
      </c>
      <c r="L29">
        <v>970</v>
      </c>
      <c r="M29">
        <f t="shared" si="1"/>
        <v>3342</v>
      </c>
      <c r="N29" s="5">
        <f t="shared" si="2"/>
        <v>94.3268416596105</v>
      </c>
    </row>
    <row r="30" spans="1:14" ht="12.75">
      <c r="A30" t="s">
        <v>39</v>
      </c>
      <c r="B30" s="5">
        <v>0</v>
      </c>
      <c r="C30">
        <v>0</v>
      </c>
      <c r="D30">
        <v>0</v>
      </c>
      <c r="E30">
        <v>1</v>
      </c>
      <c r="F30">
        <v>0</v>
      </c>
      <c r="G30" s="5">
        <f>F30/E30*100</f>
        <v>0</v>
      </c>
      <c r="H30">
        <v>29</v>
      </c>
      <c r="I30">
        <v>0</v>
      </c>
      <c r="J30">
        <f t="shared" si="0"/>
        <v>29</v>
      </c>
      <c r="K30">
        <v>0</v>
      </c>
      <c r="L30">
        <v>0</v>
      </c>
      <c r="M30">
        <f t="shared" si="1"/>
        <v>0</v>
      </c>
      <c r="N30" s="5">
        <f t="shared" si="2"/>
        <v>0</v>
      </c>
    </row>
    <row r="31" spans="1:14" ht="12.75">
      <c r="A31" t="s">
        <v>42</v>
      </c>
      <c r="B31" s="5">
        <v>0</v>
      </c>
      <c r="C31">
        <v>0</v>
      </c>
      <c r="D31">
        <v>0</v>
      </c>
      <c r="E31">
        <v>0</v>
      </c>
      <c r="F31">
        <v>0</v>
      </c>
      <c r="G31" s="5">
        <v>0</v>
      </c>
      <c r="H31">
        <v>0</v>
      </c>
      <c r="I31">
        <v>0</v>
      </c>
      <c r="J31">
        <f t="shared" si="0"/>
        <v>0</v>
      </c>
      <c r="K31">
        <v>0</v>
      </c>
      <c r="L31">
        <v>0</v>
      </c>
      <c r="M31">
        <f t="shared" si="1"/>
        <v>0</v>
      </c>
      <c r="N31" s="5">
        <v>0</v>
      </c>
    </row>
    <row r="32" spans="1:14" ht="12.75">
      <c r="A32" t="s">
        <v>46</v>
      </c>
      <c r="B32" s="5">
        <v>0</v>
      </c>
      <c r="C32">
        <v>0</v>
      </c>
      <c r="D32">
        <v>0</v>
      </c>
      <c r="E32">
        <v>2</v>
      </c>
      <c r="F32">
        <v>0</v>
      </c>
      <c r="G32" s="5">
        <f aca="true" t="shared" si="6" ref="G32:G53">F32/E32*100</f>
        <v>0</v>
      </c>
      <c r="H32">
        <v>1205</v>
      </c>
      <c r="I32">
        <v>22</v>
      </c>
      <c r="J32">
        <f t="shared" si="0"/>
        <v>1227</v>
      </c>
      <c r="K32">
        <v>0</v>
      </c>
      <c r="L32">
        <v>0</v>
      </c>
      <c r="M32">
        <f t="shared" si="1"/>
        <v>0</v>
      </c>
      <c r="N32" s="5">
        <f t="shared" si="2"/>
        <v>0</v>
      </c>
    </row>
    <row r="33" spans="1:14" ht="12.75">
      <c r="A33" t="s">
        <v>43</v>
      </c>
      <c r="B33" s="5">
        <f>D33/C33*100</f>
        <v>43.13725490196079</v>
      </c>
      <c r="C33">
        <v>714</v>
      </c>
      <c r="D33">
        <v>308</v>
      </c>
      <c r="E33">
        <v>1</v>
      </c>
      <c r="F33">
        <v>1</v>
      </c>
      <c r="G33" s="5">
        <f t="shared" si="6"/>
        <v>100</v>
      </c>
      <c r="H33">
        <v>1663</v>
      </c>
      <c r="I33">
        <v>1864</v>
      </c>
      <c r="J33">
        <f t="shared" si="0"/>
        <v>3527</v>
      </c>
      <c r="K33">
        <v>1663</v>
      </c>
      <c r="L33">
        <v>1864</v>
      </c>
      <c r="M33">
        <f t="shared" si="1"/>
        <v>3527</v>
      </c>
      <c r="N33" s="5">
        <f t="shared" si="2"/>
        <v>100</v>
      </c>
    </row>
    <row r="34" spans="1:14" ht="12.75">
      <c r="A34" t="s">
        <v>44</v>
      </c>
      <c r="B34" s="5">
        <f>D34/C34*100</f>
        <v>34.645669291338585</v>
      </c>
      <c r="C34">
        <v>889</v>
      </c>
      <c r="D34">
        <v>308</v>
      </c>
      <c r="E34">
        <v>1</v>
      </c>
      <c r="F34">
        <v>1</v>
      </c>
      <c r="G34" s="5">
        <f t="shared" si="6"/>
        <v>100</v>
      </c>
      <c r="H34">
        <v>2230</v>
      </c>
      <c r="I34">
        <v>1410</v>
      </c>
      <c r="J34">
        <f t="shared" si="0"/>
        <v>3640</v>
      </c>
      <c r="K34">
        <v>2230</v>
      </c>
      <c r="L34">
        <v>1410</v>
      </c>
      <c r="M34">
        <f t="shared" si="1"/>
        <v>3640</v>
      </c>
      <c r="N34" s="5">
        <f t="shared" si="2"/>
        <v>100</v>
      </c>
    </row>
    <row r="35" spans="1:14" ht="12.75">
      <c r="A35" t="s">
        <v>45</v>
      </c>
      <c r="B35" s="5">
        <f>D35/C35*100</f>
        <v>43.93939393939394</v>
      </c>
      <c r="C35">
        <v>132</v>
      </c>
      <c r="D35">
        <v>58</v>
      </c>
      <c r="E35">
        <v>6</v>
      </c>
      <c r="F35">
        <v>1</v>
      </c>
      <c r="G35" s="5">
        <f t="shared" si="6"/>
        <v>16.666666666666664</v>
      </c>
      <c r="H35">
        <v>2972</v>
      </c>
      <c r="I35">
        <v>250</v>
      </c>
      <c r="J35">
        <f t="shared" si="0"/>
        <v>3222</v>
      </c>
      <c r="K35">
        <v>366</v>
      </c>
      <c r="L35">
        <v>1</v>
      </c>
      <c r="M35">
        <f t="shared" si="1"/>
        <v>367</v>
      </c>
      <c r="N35" s="5">
        <f t="shared" si="2"/>
        <v>11.390440720049659</v>
      </c>
    </row>
    <row r="36" spans="1:14" ht="12.75">
      <c r="A36" t="s">
        <v>47</v>
      </c>
      <c r="B36" s="5">
        <f>D36/C36*100</f>
        <v>46.36098981077147</v>
      </c>
      <c r="C36">
        <v>1374</v>
      </c>
      <c r="D36">
        <v>637</v>
      </c>
      <c r="E36">
        <v>11</v>
      </c>
      <c r="F36">
        <v>4</v>
      </c>
      <c r="G36" s="5">
        <f t="shared" si="6"/>
        <v>36.36363636363637</v>
      </c>
      <c r="H36">
        <v>11004</v>
      </c>
      <c r="I36">
        <v>4655</v>
      </c>
      <c r="J36">
        <f t="shared" si="0"/>
        <v>15659</v>
      </c>
      <c r="K36">
        <v>6208</v>
      </c>
      <c r="L36">
        <v>3433</v>
      </c>
      <c r="M36">
        <f t="shared" si="1"/>
        <v>9641</v>
      </c>
      <c r="N36" s="5">
        <f t="shared" si="2"/>
        <v>61.56842710262469</v>
      </c>
    </row>
    <row r="37" spans="1:14" ht="12.75">
      <c r="A37" t="s">
        <v>40</v>
      </c>
      <c r="B37" s="5">
        <v>0</v>
      </c>
      <c r="C37">
        <v>0</v>
      </c>
      <c r="D37">
        <v>0</v>
      </c>
      <c r="E37">
        <v>0</v>
      </c>
      <c r="F37">
        <v>0</v>
      </c>
      <c r="G37" s="5">
        <v>0</v>
      </c>
      <c r="H37">
        <v>0</v>
      </c>
      <c r="I37">
        <v>0</v>
      </c>
      <c r="J37">
        <f t="shared" si="0"/>
        <v>0</v>
      </c>
      <c r="K37">
        <v>0</v>
      </c>
      <c r="L37">
        <v>0</v>
      </c>
      <c r="M37">
        <f t="shared" si="1"/>
        <v>0</v>
      </c>
      <c r="N37" s="5">
        <v>0</v>
      </c>
    </row>
    <row r="38" spans="1:14" ht="12.75">
      <c r="A38" t="s">
        <v>41</v>
      </c>
      <c r="B38" s="5">
        <v>0</v>
      </c>
      <c r="C38">
        <v>0</v>
      </c>
      <c r="D38">
        <v>0</v>
      </c>
      <c r="E38">
        <v>0</v>
      </c>
      <c r="F38">
        <v>0</v>
      </c>
      <c r="G38" s="5">
        <v>0</v>
      </c>
      <c r="H38">
        <v>0</v>
      </c>
      <c r="I38">
        <v>0</v>
      </c>
      <c r="J38">
        <f t="shared" si="0"/>
        <v>0</v>
      </c>
      <c r="K38">
        <v>0</v>
      </c>
      <c r="L38">
        <v>0</v>
      </c>
      <c r="M38">
        <f t="shared" si="1"/>
        <v>0</v>
      </c>
      <c r="N38" s="5">
        <v>0</v>
      </c>
    </row>
    <row r="39" spans="1:14" ht="12.75">
      <c r="A39" t="s">
        <v>48</v>
      </c>
      <c r="B39" s="5">
        <f>D39/C39*100</f>
        <v>28.24427480916031</v>
      </c>
      <c r="C39">
        <v>786</v>
      </c>
      <c r="D39">
        <v>222</v>
      </c>
      <c r="E39">
        <v>2</v>
      </c>
      <c r="F39">
        <v>2</v>
      </c>
      <c r="G39" s="5">
        <f t="shared" si="6"/>
        <v>100</v>
      </c>
      <c r="H39">
        <v>2576</v>
      </c>
      <c r="I39">
        <v>984</v>
      </c>
      <c r="J39">
        <f t="shared" si="0"/>
        <v>3560</v>
      </c>
      <c r="K39">
        <v>2576</v>
      </c>
      <c r="L39">
        <v>984</v>
      </c>
      <c r="M39">
        <f t="shared" si="1"/>
        <v>3560</v>
      </c>
      <c r="N39" s="5">
        <f t="shared" si="2"/>
        <v>100</v>
      </c>
    </row>
    <row r="40" spans="1:14" ht="12.75">
      <c r="A40" t="s">
        <v>49</v>
      </c>
      <c r="B40" s="5">
        <v>0</v>
      </c>
      <c r="C40">
        <v>0</v>
      </c>
      <c r="D40">
        <v>0</v>
      </c>
      <c r="E40">
        <v>0</v>
      </c>
      <c r="F40">
        <v>0</v>
      </c>
      <c r="G40" s="5">
        <v>0</v>
      </c>
      <c r="H40">
        <v>0</v>
      </c>
      <c r="I40">
        <v>0</v>
      </c>
      <c r="J40">
        <f t="shared" si="0"/>
        <v>0</v>
      </c>
      <c r="K40">
        <v>0</v>
      </c>
      <c r="L40">
        <v>0</v>
      </c>
      <c r="M40">
        <f t="shared" si="1"/>
        <v>0</v>
      </c>
      <c r="N40" s="5">
        <v>0</v>
      </c>
    </row>
    <row r="41" spans="1:14" ht="12.75">
      <c r="A41" t="s">
        <v>50</v>
      </c>
      <c r="B41" s="5">
        <f>D41/C41*100</f>
        <v>49.494949494949495</v>
      </c>
      <c r="C41">
        <v>396</v>
      </c>
      <c r="D41">
        <v>196</v>
      </c>
      <c r="E41">
        <v>2</v>
      </c>
      <c r="F41">
        <v>2</v>
      </c>
      <c r="G41" s="5">
        <f t="shared" si="6"/>
        <v>100</v>
      </c>
      <c r="H41">
        <v>916</v>
      </c>
      <c r="I41">
        <v>83</v>
      </c>
      <c r="J41">
        <f t="shared" si="0"/>
        <v>999</v>
      </c>
      <c r="K41">
        <v>916</v>
      </c>
      <c r="L41">
        <v>83</v>
      </c>
      <c r="M41">
        <f t="shared" si="1"/>
        <v>999</v>
      </c>
      <c r="N41" s="5">
        <f t="shared" si="2"/>
        <v>100</v>
      </c>
    </row>
    <row r="42" spans="1:14" ht="12.75">
      <c r="A42" t="s">
        <v>51</v>
      </c>
      <c r="B42" s="5">
        <f>D42/C42*100</f>
        <v>24.284199363732768</v>
      </c>
      <c r="C42">
        <v>943</v>
      </c>
      <c r="D42">
        <v>229</v>
      </c>
      <c r="E42">
        <v>1</v>
      </c>
      <c r="F42">
        <v>1</v>
      </c>
      <c r="G42" s="5">
        <f t="shared" si="6"/>
        <v>100</v>
      </c>
      <c r="H42">
        <v>1483</v>
      </c>
      <c r="I42">
        <v>960</v>
      </c>
      <c r="J42">
        <f t="shared" si="0"/>
        <v>2443</v>
      </c>
      <c r="K42">
        <v>1483</v>
      </c>
      <c r="L42">
        <v>960</v>
      </c>
      <c r="M42">
        <f t="shared" si="1"/>
        <v>2443</v>
      </c>
      <c r="N42" s="5">
        <f t="shared" si="2"/>
        <v>100</v>
      </c>
    </row>
    <row r="43" spans="1:14" ht="12.75">
      <c r="A43" t="s">
        <v>52</v>
      </c>
      <c r="B43" s="5">
        <v>0</v>
      </c>
      <c r="C43">
        <v>0</v>
      </c>
      <c r="D43">
        <v>0</v>
      </c>
      <c r="E43">
        <v>1</v>
      </c>
      <c r="F43">
        <v>0</v>
      </c>
      <c r="G43" s="5">
        <f t="shared" si="6"/>
        <v>0</v>
      </c>
      <c r="H43">
        <v>0</v>
      </c>
      <c r="I43">
        <v>0</v>
      </c>
      <c r="J43">
        <f t="shared" si="0"/>
        <v>0</v>
      </c>
      <c r="K43">
        <v>0</v>
      </c>
      <c r="L43">
        <v>0</v>
      </c>
      <c r="M43">
        <f t="shared" si="1"/>
        <v>0</v>
      </c>
      <c r="N43" s="5">
        <v>0</v>
      </c>
    </row>
    <row r="44" spans="1:14" ht="12.75">
      <c r="A44" t="s">
        <v>53</v>
      </c>
      <c r="B44" s="5">
        <v>0</v>
      </c>
      <c r="C44">
        <v>0</v>
      </c>
      <c r="D44">
        <v>0</v>
      </c>
      <c r="E44">
        <v>0</v>
      </c>
      <c r="F44">
        <v>0</v>
      </c>
      <c r="G44" s="5">
        <v>0</v>
      </c>
      <c r="H44">
        <v>0</v>
      </c>
      <c r="I44">
        <v>0</v>
      </c>
      <c r="J44">
        <f t="shared" si="0"/>
        <v>0</v>
      </c>
      <c r="K44">
        <v>0</v>
      </c>
      <c r="L44">
        <v>0</v>
      </c>
      <c r="M44">
        <f t="shared" si="1"/>
        <v>0</v>
      </c>
      <c r="N44" s="5">
        <v>0</v>
      </c>
    </row>
    <row r="45" spans="1:14" ht="12.75">
      <c r="A45" t="s">
        <v>54</v>
      </c>
      <c r="B45" s="5">
        <f aca="true" t="shared" si="7" ref="B45:B53">D45/C45*100</f>
        <v>21.897810218978105</v>
      </c>
      <c r="C45">
        <v>137</v>
      </c>
      <c r="D45">
        <v>30</v>
      </c>
      <c r="E45">
        <v>4</v>
      </c>
      <c r="F45">
        <v>3</v>
      </c>
      <c r="G45" s="5">
        <f t="shared" si="6"/>
        <v>75</v>
      </c>
      <c r="H45">
        <v>1434</v>
      </c>
      <c r="I45">
        <v>975</v>
      </c>
      <c r="J45">
        <f t="shared" si="0"/>
        <v>2409</v>
      </c>
      <c r="K45">
        <v>994</v>
      </c>
      <c r="L45">
        <v>871</v>
      </c>
      <c r="M45">
        <f t="shared" si="1"/>
        <v>1865</v>
      </c>
      <c r="N45" s="5">
        <f t="shared" si="2"/>
        <v>77.41801577418016</v>
      </c>
    </row>
    <row r="46" spans="1:14" ht="12.75">
      <c r="A46" t="s">
        <v>55</v>
      </c>
      <c r="B46" s="5">
        <f t="shared" si="7"/>
        <v>75.81521739130434</v>
      </c>
      <c r="C46">
        <v>1104</v>
      </c>
      <c r="D46">
        <v>837</v>
      </c>
      <c r="E46">
        <v>4</v>
      </c>
      <c r="F46">
        <v>3</v>
      </c>
      <c r="G46" s="5">
        <f t="shared" si="6"/>
        <v>75</v>
      </c>
      <c r="H46">
        <v>1679</v>
      </c>
      <c r="I46">
        <v>4</v>
      </c>
      <c r="J46">
        <f t="shared" si="0"/>
        <v>1683</v>
      </c>
      <c r="K46">
        <v>1679</v>
      </c>
      <c r="L46">
        <v>4</v>
      </c>
      <c r="M46">
        <f t="shared" si="1"/>
        <v>1683</v>
      </c>
      <c r="N46" s="5">
        <f t="shared" si="2"/>
        <v>100</v>
      </c>
    </row>
    <row r="47" spans="1:14" ht="12.75">
      <c r="A47" t="s">
        <v>56</v>
      </c>
      <c r="B47" s="5">
        <f t="shared" si="7"/>
        <v>43.9918533604888</v>
      </c>
      <c r="C47">
        <v>491</v>
      </c>
      <c r="D47">
        <v>216</v>
      </c>
      <c r="E47">
        <v>6</v>
      </c>
      <c r="F47">
        <v>2</v>
      </c>
      <c r="G47" s="5">
        <f t="shared" si="6"/>
        <v>33.33333333333333</v>
      </c>
      <c r="H47">
        <v>1936</v>
      </c>
      <c r="I47">
        <v>1271</v>
      </c>
      <c r="J47">
        <f t="shared" si="0"/>
        <v>3207</v>
      </c>
      <c r="K47">
        <v>1936</v>
      </c>
      <c r="L47">
        <v>1271</v>
      </c>
      <c r="M47">
        <f t="shared" si="1"/>
        <v>3207</v>
      </c>
      <c r="N47" s="5">
        <f t="shared" si="2"/>
        <v>100</v>
      </c>
    </row>
    <row r="48" spans="1:14" ht="12.75">
      <c r="A48" t="s">
        <v>57</v>
      </c>
      <c r="B48" s="5">
        <f t="shared" si="7"/>
        <v>45.893719806763286</v>
      </c>
      <c r="C48">
        <v>207</v>
      </c>
      <c r="D48">
        <v>95</v>
      </c>
      <c r="E48">
        <v>2</v>
      </c>
      <c r="F48">
        <v>1</v>
      </c>
      <c r="G48" s="5">
        <f t="shared" si="6"/>
        <v>50</v>
      </c>
      <c r="H48">
        <v>1823</v>
      </c>
      <c r="I48">
        <v>2</v>
      </c>
      <c r="J48">
        <f t="shared" si="0"/>
        <v>1825</v>
      </c>
      <c r="K48">
        <v>569</v>
      </c>
      <c r="L48">
        <v>2</v>
      </c>
      <c r="M48">
        <f t="shared" si="1"/>
        <v>571</v>
      </c>
      <c r="N48" s="5">
        <f t="shared" si="2"/>
        <v>31.28767123287671</v>
      </c>
    </row>
    <row r="49" spans="1:14" ht="12.75">
      <c r="A49" t="s">
        <v>59</v>
      </c>
      <c r="B49" s="5">
        <f t="shared" si="7"/>
        <v>69.35483870967742</v>
      </c>
      <c r="C49">
        <v>62</v>
      </c>
      <c r="D49">
        <v>43</v>
      </c>
      <c r="E49">
        <v>1</v>
      </c>
      <c r="F49">
        <v>1</v>
      </c>
      <c r="G49" s="5">
        <f t="shared" si="6"/>
        <v>100</v>
      </c>
      <c r="H49">
        <v>336</v>
      </c>
      <c r="I49">
        <v>0</v>
      </c>
      <c r="J49">
        <f t="shared" si="0"/>
        <v>336</v>
      </c>
      <c r="K49">
        <v>336</v>
      </c>
      <c r="L49">
        <v>0</v>
      </c>
      <c r="M49">
        <f t="shared" si="1"/>
        <v>336</v>
      </c>
      <c r="N49" s="5">
        <f t="shared" si="2"/>
        <v>100</v>
      </c>
    </row>
    <row r="50" spans="1:14" ht="12.75">
      <c r="A50" t="s">
        <v>58</v>
      </c>
      <c r="B50" s="5">
        <f t="shared" si="7"/>
        <v>49.266862170087975</v>
      </c>
      <c r="C50">
        <v>341</v>
      </c>
      <c r="D50">
        <v>168</v>
      </c>
      <c r="E50">
        <v>11</v>
      </c>
      <c r="F50">
        <v>7</v>
      </c>
      <c r="G50" s="5">
        <f t="shared" si="6"/>
        <v>63.63636363636363</v>
      </c>
      <c r="H50">
        <v>2910</v>
      </c>
      <c r="I50">
        <v>4851</v>
      </c>
      <c r="J50">
        <f t="shared" si="0"/>
        <v>7761</v>
      </c>
      <c r="K50">
        <v>1737</v>
      </c>
      <c r="L50">
        <v>4633</v>
      </c>
      <c r="M50">
        <f t="shared" si="1"/>
        <v>6370</v>
      </c>
      <c r="N50" s="5">
        <f t="shared" si="2"/>
        <v>82.07705192629817</v>
      </c>
    </row>
    <row r="51" spans="1:14" ht="12.75">
      <c r="A51" t="s">
        <v>60</v>
      </c>
      <c r="B51" s="5">
        <f t="shared" si="7"/>
        <v>47.05882352941176</v>
      </c>
      <c r="C51">
        <v>204</v>
      </c>
      <c r="D51">
        <v>96</v>
      </c>
      <c r="E51">
        <v>2</v>
      </c>
      <c r="F51">
        <v>2</v>
      </c>
      <c r="G51" s="5">
        <f t="shared" si="6"/>
        <v>100</v>
      </c>
      <c r="H51">
        <v>680</v>
      </c>
      <c r="I51">
        <v>0</v>
      </c>
      <c r="J51">
        <f t="shared" si="0"/>
        <v>680</v>
      </c>
      <c r="K51">
        <v>680</v>
      </c>
      <c r="L51">
        <v>0</v>
      </c>
      <c r="M51">
        <f t="shared" si="1"/>
        <v>680</v>
      </c>
      <c r="N51" s="5">
        <f t="shared" si="2"/>
        <v>100</v>
      </c>
    </row>
    <row r="52" spans="1:14" ht="12.75">
      <c r="A52" t="s">
        <v>62</v>
      </c>
      <c r="B52" s="5">
        <v>0</v>
      </c>
      <c r="C52">
        <v>0</v>
      </c>
      <c r="D52">
        <v>0</v>
      </c>
      <c r="E52">
        <v>0</v>
      </c>
      <c r="F52">
        <v>0</v>
      </c>
      <c r="G52" s="5">
        <v>0</v>
      </c>
      <c r="H52">
        <v>0</v>
      </c>
      <c r="I52">
        <v>0</v>
      </c>
      <c r="J52">
        <f t="shared" si="0"/>
        <v>0</v>
      </c>
      <c r="K52">
        <v>0</v>
      </c>
      <c r="L52">
        <v>0</v>
      </c>
      <c r="M52">
        <f t="shared" si="1"/>
        <v>0</v>
      </c>
      <c r="N52" s="5">
        <v>0</v>
      </c>
    </row>
    <row r="53" spans="1:14" ht="12.75">
      <c r="A53" t="s">
        <v>61</v>
      </c>
      <c r="B53" s="5">
        <f t="shared" si="7"/>
        <v>52.74463007159904</v>
      </c>
      <c r="C53">
        <v>419</v>
      </c>
      <c r="D53">
        <v>221</v>
      </c>
      <c r="E53">
        <v>5</v>
      </c>
      <c r="F53">
        <v>2</v>
      </c>
      <c r="G53" s="5">
        <f t="shared" si="6"/>
        <v>40</v>
      </c>
      <c r="H53">
        <v>889</v>
      </c>
      <c r="I53">
        <v>79</v>
      </c>
      <c r="J53">
        <f t="shared" si="0"/>
        <v>968</v>
      </c>
      <c r="K53">
        <v>889</v>
      </c>
      <c r="L53">
        <v>79</v>
      </c>
      <c r="M53">
        <f t="shared" si="1"/>
        <v>968</v>
      </c>
      <c r="N53" s="5">
        <f t="shared" si="2"/>
        <v>100</v>
      </c>
    </row>
    <row r="54" spans="1:14" ht="12.75">
      <c r="A54" t="s">
        <v>63</v>
      </c>
      <c r="B54" s="5">
        <v>0</v>
      </c>
      <c r="C54">
        <v>0</v>
      </c>
      <c r="D54">
        <v>0</v>
      </c>
      <c r="E54">
        <v>0</v>
      </c>
      <c r="F54">
        <v>0</v>
      </c>
      <c r="G54" s="5">
        <v>0</v>
      </c>
      <c r="H54">
        <v>0</v>
      </c>
      <c r="I54">
        <v>0</v>
      </c>
      <c r="J54">
        <f t="shared" si="0"/>
        <v>0</v>
      </c>
      <c r="K54">
        <v>0</v>
      </c>
      <c r="L54">
        <v>0</v>
      </c>
      <c r="M54">
        <f t="shared" si="1"/>
        <v>0</v>
      </c>
      <c r="N54" s="5">
        <v>0</v>
      </c>
    </row>
    <row r="55" spans="2:14" ht="12.75">
      <c r="B55" s="5"/>
      <c r="G55" s="5"/>
      <c r="N55" s="5"/>
    </row>
    <row r="56" spans="1:14" ht="12.75">
      <c r="A56" t="s">
        <v>67</v>
      </c>
      <c r="B56" s="5">
        <f>D56/C56*100</f>
        <v>47.25776589179181</v>
      </c>
      <c r="C56">
        <f>SUM(C4:C54)</f>
        <v>24305</v>
      </c>
      <c r="D56">
        <f>SUM(D4:D54)</f>
        <v>11486</v>
      </c>
      <c r="E56">
        <f>SUM(E4:E54)</f>
        <v>214</v>
      </c>
      <c r="F56">
        <f>SUM(F4:F54)</f>
        <v>93</v>
      </c>
      <c r="G56" s="5">
        <f>F56/E56*100</f>
        <v>43.45794392523364</v>
      </c>
      <c r="H56">
        <f aca="true" t="shared" si="8" ref="H56:M56">SUM(H4:H54)</f>
        <v>140625</v>
      </c>
      <c r="I56">
        <f t="shared" si="8"/>
        <v>39761</v>
      </c>
      <c r="J56">
        <f t="shared" si="8"/>
        <v>180386</v>
      </c>
      <c r="K56">
        <f t="shared" si="8"/>
        <v>68735</v>
      </c>
      <c r="L56">
        <f t="shared" si="8"/>
        <v>30807</v>
      </c>
      <c r="M56">
        <f t="shared" si="8"/>
        <v>99542</v>
      </c>
      <c r="N56" s="5">
        <f>M56/J56*100</f>
        <v>55.18277471644141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</dc:creator>
  <cp:keywords/>
  <dc:description/>
  <cp:lastModifiedBy>Patrick Kelly</cp:lastModifiedBy>
  <dcterms:created xsi:type="dcterms:W3CDTF">2002-08-14T22:28:52Z</dcterms:created>
  <dcterms:modified xsi:type="dcterms:W3CDTF">2002-11-06T16:48:30Z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-1925266214</vt:i4>
  </property>
  <property fmtid="{D5CDD505-2E9C-101B-9397-08002B2CF9AE}" pid="4" name="_EmailSubje">
    <vt:lpwstr>Special Analyses Section (cont.)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